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ko Otsuka\Documents\大塚\梅毒\"/>
    </mc:Choice>
  </mc:AlternateContent>
  <xr:revisionPtr revIDLastSave="0" documentId="8_{DABF4849-E614-4AC4-9711-AF97F1F783B3}" xr6:coauthVersionLast="47" xr6:coauthVersionMax="47" xr10:uidLastSave="{00000000-0000-0000-0000-000000000000}"/>
  <bookViews>
    <workbookView xWindow="-120" yWindow="-120" windowWidth="29040" windowHeight="15840" activeTab="4" xr2:uid="{59DC4572-03D6-4F91-B466-89FA036D9EE4}"/>
  </bookViews>
  <sheets>
    <sheet name="表１" sheetId="1" r:id="rId1"/>
    <sheet name="表２" sheetId="2" r:id="rId2"/>
    <sheet name="表３" sheetId="3" r:id="rId3"/>
    <sheet name="表４" sheetId="4" r:id="rId4"/>
    <sheet name="表5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1" i="5"/>
  <c r="F5" i="4"/>
  <c r="E5" i="4"/>
  <c r="D5" i="4"/>
  <c r="C5" i="4"/>
  <c r="B5" i="4"/>
  <c r="F4" i="4"/>
  <c r="E4" i="4"/>
  <c r="D4" i="4"/>
  <c r="C4" i="4"/>
  <c r="B4" i="4"/>
  <c r="A1" i="4"/>
  <c r="A1" i="3"/>
  <c r="E2" i="2"/>
  <c r="D2" i="2"/>
  <c r="C2" i="2"/>
  <c r="B2" i="2"/>
  <c r="A1" i="2"/>
  <c r="F2" i="1"/>
  <c r="E2" i="1"/>
  <c r="D2" i="1"/>
  <c r="C2" i="1"/>
  <c r="B2" i="1"/>
  <c r="A1" i="1"/>
  <c r="D5" i="5" l="1"/>
  <c r="B5" i="5"/>
  <c r="F5" i="5" l="1"/>
  <c r="J5" i="5"/>
  <c r="H5" i="5"/>
  <c r="A8" i="3" l="1"/>
  <c r="A3" i="3" l="1"/>
  <c r="A13" i="3"/>
  <c r="A18" i="3"/>
  <c r="A23" i="3"/>
</calcChain>
</file>

<file path=xl/sharedStrings.xml><?xml version="1.0" encoding="utf-8"?>
<sst xmlns="http://schemas.openxmlformats.org/spreadsheetml/2006/main" count="304" uniqueCount="98">
  <si>
    <t>届出都道府県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</si>
  <si>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</si>
  <si>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</si>
  <si>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</si>
  <si>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</si>
  <si>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</si>
  <si>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</si>
  <si>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</si>
  <si>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</si>
  <si>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</si>
  <si>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</si>
  <si>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</si>
  <si>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</si>
  <si>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</si>
  <si>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</si>
  <si>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</si>
  <si>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</si>
  <si>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</si>
  <si>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</si>
  <si>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</si>
  <si>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</si>
  <si>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</si>
  <si>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</si>
  <si>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</si>
  <si>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</si>
  <si>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</si>
  <si>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</si>
  <si>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</si>
  <si>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</si>
  <si>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</si>
  <si>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</si>
  <si>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</si>
  <si>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</si>
  <si>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</si>
  <si>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</si>
  <si>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</si>
  <si>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</si>
  <si>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</si>
  <si>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</si>
  <si>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</si>
  <si>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</si>
  <si>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</si>
  <si>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</si>
  <si>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</si>
  <si>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</si>
  <si>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</si>
  <si>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</si>
  <si>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</si>
  <si>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</si>
  <si>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r>
      <t>＊</t>
    </r>
    <r>
      <rPr>
        <sz val="11"/>
        <color theme="1"/>
        <rFont val="ＭＳ ゴシック"/>
        <family val="3"/>
        <charset val="128"/>
      </rPr>
      <t>第１四半期から第4四半期は、以下の週に該当する：</t>
    </r>
  </si>
  <si>
    <t>第1四半期：第1週～13週</t>
    <phoneticPr fontId="2"/>
  </si>
  <si>
    <t>第2四半期：第14週～26週</t>
  </si>
  <si>
    <t>第3四半期：第27週～39週</t>
  </si>
  <si>
    <t>第4四半期：第40週～53週</t>
    <phoneticPr fontId="2"/>
  </si>
  <si>
    <t xml:space="preserve"> </t>
    <phoneticPr fontId="2"/>
  </si>
  <si>
    <t>*人口は2015年国勢調査を使用</t>
    <phoneticPr fontId="2"/>
  </si>
  <si>
    <t>年齢(年)</t>
  </si>
  <si>
    <t>1～14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</si>
  <si>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</si>
  <si>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</si>
  <si>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</si>
  <si>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</si>
  <si>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</si>
  <si>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</si>
  <si>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</si>
  <si>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</si>
  <si>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</si>
  <si>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</t>
  </si>
  <si>
    <t>男</t>
  </si>
  <si>
    <t>女</t>
  </si>
  <si>
    <t>男性：同性間</t>
  </si>
  <si>
    <t>　早期顕症Ⅰ</t>
  </si>
  <si>
    <t>　早期顕症Ⅱ</t>
  </si>
  <si>
    <t>　無症候</t>
  </si>
  <si>
    <t>　晩期顕症</t>
  </si>
  <si>
    <t>男性：異性間</t>
  </si>
  <si>
    <t>女性：異性間</t>
  </si>
  <si>
    <t>男性</t>
    <rPh sb="0" eb="2">
      <t>ダンセイ</t>
    </rPh>
    <phoneticPr fontId="2"/>
  </si>
  <si>
    <t>従事歴</t>
    <rPh sb="0" eb="2">
      <t>ジュウジ</t>
    </rPh>
    <rPh sb="2" eb="3">
      <t>レキ</t>
    </rPh>
    <phoneticPr fontId="2"/>
  </si>
  <si>
    <t>n</t>
    <phoneticPr fontId="2"/>
  </si>
  <si>
    <t>%</t>
    <phoneticPr fontId="2"/>
  </si>
  <si>
    <t>あり</t>
    <phoneticPr fontId="2"/>
  </si>
  <si>
    <t>なし</t>
    <phoneticPr fontId="2"/>
  </si>
  <si>
    <t>不明</t>
    <rPh sb="0" eb="2">
      <t>フメイ</t>
    </rPh>
    <phoneticPr fontId="2"/>
  </si>
  <si>
    <t>空欄</t>
    <rPh sb="0" eb="2">
      <t>クウラン</t>
    </rPh>
    <phoneticPr fontId="2"/>
  </si>
  <si>
    <t>利用歴</t>
    <rPh sb="0" eb="2">
      <t>リヨウ</t>
    </rPh>
    <rPh sb="2" eb="3">
      <t>レキ</t>
    </rPh>
    <phoneticPr fontId="2"/>
  </si>
  <si>
    <t>女性</t>
    <rPh sb="0" eb="2">
      <t>ジョセイ</t>
    </rPh>
    <phoneticPr fontId="2"/>
  </si>
  <si>
    <t>2020年</t>
  </si>
  <si>
    <t>2021年</t>
  </si>
  <si>
    <t>第3四半期</t>
  </si>
  <si>
    <t>第4四半期</t>
  </si>
  <si>
    <t>第1四半期</t>
  </si>
  <si>
    <t>第2四半期</t>
  </si>
  <si>
    <t>2020年第3四半期</t>
  </si>
  <si>
    <t>2020年第4四半期</t>
  </si>
  <si>
    <t>2021年第1四半期</t>
  </si>
  <si>
    <t>2021年第2四半期</t>
  </si>
  <si>
    <t>2021年第3四半期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</si>
</sst>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12" fillId="0" borderId="0" xfId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5" fillId="0" borderId="5" xfId="0" applyFont="1" applyBorder="1">
      <alignment vertical="center"/>
    </xf>
    <xf numFmtId="0" fontId="15" fillId="0" borderId="6" xfId="0" applyFont="1" applyBorder="1" applyAlignment="1">
      <alignment vertical="center" wrapText="1"/>
    </xf>
    <xf numFmtId="0" fontId="15" fillId="0" borderId="3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6" fillId="0" borderId="0" xfId="0" applyFont="1">
      <alignment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>
      <alignment vertical="center"/>
    </xf>
  </cellXfs>
  <cellStyles count="2">
    <cellStyle name="標準" xfId="0" builtinId="0"/>
    <cellStyle name="標準 7" xfId="1" xr:uid="{EDF2E4EC-F4A7-48FC-A43C-12AF18538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sc-nas1\nesid\otsuka-mi\&#26757;&#27602;\&#26757;&#27602;2021&#24180;&#31532;3&#22235;&#21322;&#26399;\&#26757;&#27602;2021Q3Mver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１"/>
      <sheetName val="表２"/>
      <sheetName val="表３"/>
      <sheetName val="表４"/>
      <sheetName val="表5"/>
      <sheetName val="Top 10 pref"/>
      <sheetName val="年齢・性別"/>
      <sheetName val="stage and route"/>
      <sheetName val="図5男性同性間"/>
      <sheetName val="図5男性異性間"/>
      <sheetName val="図5女性"/>
      <sheetName val="cont"/>
      <sheetName val="data"/>
      <sheetName val="図3男"/>
      <sheetName val="図3女"/>
      <sheetName val="図3"/>
      <sheetName val="t1"/>
      <sheetName val="t2"/>
      <sheetName val="t3"/>
      <sheetName val="t4"/>
      <sheetName val="t4MSM"/>
      <sheetName val="t4男異性間"/>
      <sheetName val="t4女異性間"/>
      <sheetName val="t4MSM都道府県対応"/>
      <sheetName val="t5"/>
      <sheetName val="t5男"/>
      <sheetName val="t5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I1" t="str">
            <v>2020年第3四半期</v>
          </cell>
          <cell r="J1" t="str">
            <v>2021年第3四半期</v>
          </cell>
        </row>
        <row r="2">
          <cell r="I2" t="str">
            <v>2021年</v>
          </cell>
          <cell r="J2" t="str">
            <v>2020年</v>
          </cell>
          <cell r="K2" t="str">
            <v>第3四半期</v>
          </cell>
        </row>
        <row r="4">
          <cell r="A4" t="str">
            <v>2021年10月6日</v>
          </cell>
          <cell r="I4" t="str">
            <v>2020年</v>
          </cell>
          <cell r="J4" t="str">
            <v>2020年</v>
          </cell>
          <cell r="K4" t="str">
            <v>2021年</v>
          </cell>
          <cell r="L4" t="str">
            <v>2021年</v>
          </cell>
          <cell r="M4" t="str">
            <v>2021年</v>
          </cell>
        </row>
        <row r="5">
          <cell r="I5" t="str">
            <v>第3四半期</v>
          </cell>
          <cell r="J5" t="str">
            <v>第4四半期</v>
          </cell>
          <cell r="K5" t="str">
            <v>第1四半期</v>
          </cell>
          <cell r="L5" t="str">
            <v>第2四半期</v>
          </cell>
          <cell r="M5" t="str">
            <v>第3四半期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2020年第3四半期(n=1394)</v>
          </cell>
        </row>
        <row r="6">
          <cell r="A6" t="str">
            <v>2020年第4四半期(n=1563)</v>
          </cell>
        </row>
        <row r="11">
          <cell r="A11" t="str">
            <v>2021年第1四半期(n=1564)</v>
          </cell>
        </row>
        <row r="16">
          <cell r="A16" t="str">
            <v>2021年第2四半期(n=1836)</v>
          </cell>
        </row>
        <row r="21">
          <cell r="A21" t="str">
            <v>2021年第3四半期(n=2048)</v>
          </cell>
        </row>
      </sheetData>
      <sheetData sheetId="19"/>
      <sheetData sheetId="20"/>
      <sheetData sheetId="21"/>
      <sheetData sheetId="22"/>
      <sheetData sheetId="23"/>
      <sheetData sheetId="24">
        <row r="3">
          <cell r="R3" t="str">
            <v>2020年第3四半期</v>
          </cell>
          <cell r="S3" t="str">
            <v>2020年第4四半期</v>
          </cell>
          <cell r="T3" t="str">
            <v>2021年第1四半期</v>
          </cell>
          <cell r="U3" t="str">
            <v>2021年第2四半期</v>
          </cell>
          <cell r="V3" t="str">
            <v>2021年第3四半期</v>
          </cell>
        </row>
      </sheetData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B9F2-46D6-41EC-B824-7F20CC02B88B}">
  <sheetPr codeName="Sheet1">
    <pageSetUpPr fitToPage="1"/>
  </sheetPr>
  <dimension ref="A1:G61"/>
  <sheetViews>
    <sheetView zoomScale="70" zoomScaleNormal="70" workbookViewId="0">
      <selection activeCell="C3" sqref="C3"/>
    </sheetView>
  </sheetViews>
  <sheetFormatPr defaultRowHeight="18.75" x14ac:dyDescent="0.4"/>
  <cols>
    <col min="1" max="1" width="14.125" customWidth="1"/>
    <col min="6" max="6" width="9" customWidth="1"/>
  </cols>
  <sheetData>
    <row r="1" spans="1:6" ht="20.25" thickBot="1" x14ac:dyDescent="0.45">
      <c r="A1" s="1" t="str">
        <f>"表1．都道府県別届出数："&amp;[1]cont!I1&amp;"から"&amp;[1]cont!J1&amp;"（四半期毎） （"&amp;[1]cont!A4&amp;"現在）"</f>
        <v>表1．都道府県別届出数：2020年第3四半期から2021年第3四半期（四半期毎） （2021年10月6日現在）</v>
      </c>
    </row>
    <row r="2" spans="1:6" ht="23.25" thickBot="1" x14ac:dyDescent="0.45">
      <c r="A2" s="2" t="s">
        <v>0</v>
      </c>
      <c r="B2" s="3" t="str">
        <f>[1]cont!I4&amp;"
"&amp;[1]cont!I5</f>
        <v>2020年
第3四半期</v>
      </c>
      <c r="C2" s="3" t="str">
        <f>[1]cont!J4&amp;"
"&amp;[1]cont!J5</f>
        <v>2020年
第4四半期</v>
      </c>
      <c r="D2" s="3" t="str">
        <f>[1]cont!K4&amp;"
"&amp;[1]cont!K5</f>
        <v>2021年
第1四半期</v>
      </c>
      <c r="E2" s="3" t="str">
        <f>[1]cont!L4&amp;"
"&amp;[1]cont!L5</f>
        <v>2021年
第2四半期</v>
      </c>
      <c r="F2" s="3" t="str">
        <f>[1]cont!M4&amp;"
"&amp;[1]cont!M5</f>
        <v>2021年
第3四半期</v>
      </c>
    </row>
    <row r="3" spans="1:6" ht="19.5" thickBot="1" x14ac:dyDescent="0.45">
      <c r="A3" s="4" t="s">
        <v>1</v>
      </c>
      <c r="B3" s="5">
        <v>30</v>
      </c>
      <c r="C3" s="5">
        <v>31</v>
      </c>
      <c r="D3" s="5">
        <v>42</v>
      </c>
      <c r="E3" s="5">
        <v>31</v>
      </c>
      <c r="F3" s="5">
        <v>34</v>
      </c>
    </row>
    <row r="4" spans="1:6" ht="19.5" thickBot="1" x14ac:dyDescent="0.45">
      <c r="A4" s="4" t="s">
        <v>2</v>
      </c>
      <c r="B4" s="5">
        <v>2</v>
      </c>
      <c r="C4" s="5">
        <v>2</v>
      </c>
      <c r="D4" s="5">
        <v>4</v>
      </c>
      <c r="E4" s="5">
        <v>4</v>
      </c>
      <c r="F4" s="5">
        <v>5</v>
      </c>
    </row>
    <row r="5" spans="1:6" ht="19.5" thickBot="1" x14ac:dyDescent="0.45">
      <c r="A5" s="4" t="s">
        <v>3</v>
      </c>
      <c r="B5" s="5">
        <v>3</v>
      </c>
      <c r="C5" s="5">
        <v>4</v>
      </c>
      <c r="D5" s="5">
        <v>3</v>
      </c>
      <c r="E5" s="5">
        <v>1</v>
      </c>
      <c r="F5" s="5">
        <v>3</v>
      </c>
    </row>
    <row r="6" spans="1:6" ht="19.5" thickBot="1" x14ac:dyDescent="0.45">
      <c r="A6" s="4" t="s">
        <v>4</v>
      </c>
      <c r="B6" s="5">
        <v>14</v>
      </c>
      <c r="C6" s="5">
        <v>25</v>
      </c>
      <c r="D6" s="5">
        <v>19</v>
      </c>
      <c r="E6" s="5">
        <v>34</v>
      </c>
      <c r="F6" s="5">
        <v>30</v>
      </c>
    </row>
    <row r="7" spans="1:6" ht="19.5" thickBot="1" x14ac:dyDescent="0.45">
      <c r="A7" s="4" t="s">
        <v>5</v>
      </c>
      <c r="B7" s="5">
        <v>29</v>
      </c>
      <c r="C7" s="5">
        <v>21</v>
      </c>
      <c r="D7" s="5">
        <v>15</v>
      </c>
      <c r="E7" s="5">
        <v>8</v>
      </c>
      <c r="F7" s="5">
        <v>8</v>
      </c>
    </row>
    <row r="8" spans="1:6" ht="19.5" thickBot="1" x14ac:dyDescent="0.45">
      <c r="A8" s="4" t="s">
        <v>6</v>
      </c>
      <c r="B8" s="5">
        <v>1</v>
      </c>
      <c r="C8" s="5">
        <v>0</v>
      </c>
      <c r="D8" s="5">
        <v>2</v>
      </c>
      <c r="E8" s="5">
        <v>4</v>
      </c>
      <c r="F8" s="5">
        <v>1</v>
      </c>
    </row>
    <row r="9" spans="1:6" ht="19.5" thickBot="1" x14ac:dyDescent="0.45">
      <c r="A9" s="4" t="s">
        <v>7</v>
      </c>
      <c r="B9" s="5">
        <v>22</v>
      </c>
      <c r="C9" s="5">
        <v>24</v>
      </c>
      <c r="D9" s="5">
        <v>12</v>
      </c>
      <c r="E9" s="5">
        <v>17</v>
      </c>
      <c r="F9" s="5">
        <v>29</v>
      </c>
    </row>
    <row r="10" spans="1:6" ht="19.5" thickBot="1" x14ac:dyDescent="0.45">
      <c r="A10" s="4" t="s">
        <v>8</v>
      </c>
      <c r="B10" s="5">
        <v>24</v>
      </c>
      <c r="C10" s="5">
        <v>20</v>
      </c>
      <c r="D10" s="5">
        <v>14</v>
      </c>
      <c r="E10" s="5">
        <v>22</v>
      </c>
      <c r="F10" s="5">
        <v>33</v>
      </c>
    </row>
    <row r="11" spans="1:6" ht="19.5" thickBot="1" x14ac:dyDescent="0.45">
      <c r="A11" s="4" t="s">
        <v>9</v>
      </c>
      <c r="B11" s="5">
        <v>18</v>
      </c>
      <c r="C11" s="5">
        <v>16</v>
      </c>
      <c r="D11" s="5">
        <v>16</v>
      </c>
      <c r="E11" s="5">
        <v>28</v>
      </c>
      <c r="F11" s="5">
        <v>31</v>
      </c>
    </row>
    <row r="12" spans="1:6" ht="19.5" thickBot="1" x14ac:dyDescent="0.45">
      <c r="A12" s="4" t="s">
        <v>10</v>
      </c>
      <c r="B12" s="5">
        <v>14</v>
      </c>
      <c r="C12" s="5">
        <v>11</v>
      </c>
      <c r="D12" s="5">
        <v>9</v>
      </c>
      <c r="E12" s="5">
        <v>27</v>
      </c>
      <c r="F12" s="5">
        <v>30</v>
      </c>
    </row>
    <row r="13" spans="1:6" ht="19.5" thickBot="1" x14ac:dyDescent="0.45">
      <c r="A13" s="4" t="s">
        <v>11</v>
      </c>
      <c r="B13" s="5">
        <v>44</v>
      </c>
      <c r="C13" s="5">
        <v>59</v>
      </c>
      <c r="D13" s="5">
        <v>58</v>
      </c>
      <c r="E13" s="5">
        <v>81</v>
      </c>
      <c r="F13" s="5">
        <v>73</v>
      </c>
    </row>
    <row r="14" spans="1:6" ht="19.5" thickBot="1" x14ac:dyDescent="0.45">
      <c r="A14" s="4" t="s">
        <v>12</v>
      </c>
      <c r="B14" s="5">
        <v>28</v>
      </c>
      <c r="C14" s="5">
        <v>56</v>
      </c>
      <c r="D14" s="5">
        <v>56</v>
      </c>
      <c r="E14" s="5">
        <v>45</v>
      </c>
      <c r="F14" s="5">
        <v>59</v>
      </c>
    </row>
    <row r="15" spans="1:6" ht="19.5" thickBot="1" x14ac:dyDescent="0.45">
      <c r="A15" s="4" t="s">
        <v>13</v>
      </c>
      <c r="B15" s="5">
        <v>383</v>
      </c>
      <c r="C15" s="5">
        <v>435</v>
      </c>
      <c r="D15" s="5">
        <v>511</v>
      </c>
      <c r="E15" s="5">
        <v>590</v>
      </c>
      <c r="F15" s="5">
        <v>642</v>
      </c>
    </row>
    <row r="16" spans="1:6" ht="19.5" thickBot="1" x14ac:dyDescent="0.45">
      <c r="A16" s="4" t="s">
        <v>14</v>
      </c>
      <c r="B16" s="5">
        <v>65</v>
      </c>
      <c r="C16" s="5">
        <v>67</v>
      </c>
      <c r="D16" s="5">
        <v>59</v>
      </c>
      <c r="E16" s="5">
        <v>71</v>
      </c>
      <c r="F16" s="5">
        <v>83</v>
      </c>
    </row>
    <row r="17" spans="1:6" ht="19.5" thickBot="1" x14ac:dyDescent="0.45">
      <c r="A17" s="4" t="s">
        <v>15</v>
      </c>
      <c r="B17" s="5">
        <v>6</v>
      </c>
      <c r="C17" s="5">
        <v>17</v>
      </c>
      <c r="D17" s="5">
        <v>7</v>
      </c>
      <c r="E17" s="5">
        <v>11</v>
      </c>
      <c r="F17" s="5">
        <v>24</v>
      </c>
    </row>
    <row r="18" spans="1:6" ht="19.5" thickBot="1" x14ac:dyDescent="0.45">
      <c r="A18" s="4" t="s">
        <v>16</v>
      </c>
      <c r="B18" s="5">
        <v>4</v>
      </c>
      <c r="C18" s="5">
        <v>6</v>
      </c>
      <c r="D18" s="5">
        <v>10</v>
      </c>
      <c r="E18" s="5">
        <v>7</v>
      </c>
      <c r="F18" s="5">
        <v>10</v>
      </c>
    </row>
    <row r="19" spans="1:6" ht="19.5" thickBot="1" x14ac:dyDescent="0.45">
      <c r="A19" s="4" t="s">
        <v>17</v>
      </c>
      <c r="B19" s="5">
        <v>5</v>
      </c>
      <c r="C19" s="5">
        <v>2</v>
      </c>
      <c r="D19" s="5">
        <v>11</v>
      </c>
      <c r="E19" s="5">
        <v>7</v>
      </c>
      <c r="F19" s="5">
        <v>8</v>
      </c>
    </row>
    <row r="20" spans="1:6" ht="19.5" thickBot="1" x14ac:dyDescent="0.45">
      <c r="A20" s="4" t="s">
        <v>18</v>
      </c>
      <c r="B20" s="5">
        <v>3</v>
      </c>
      <c r="C20" s="5">
        <v>3</v>
      </c>
      <c r="D20" s="5">
        <v>4</v>
      </c>
      <c r="E20" s="5">
        <v>7</v>
      </c>
      <c r="F20" s="5">
        <v>11</v>
      </c>
    </row>
    <row r="21" spans="1:6" ht="19.5" thickBot="1" x14ac:dyDescent="0.45">
      <c r="A21" s="4" t="s">
        <v>19</v>
      </c>
      <c r="B21" s="5">
        <v>1</v>
      </c>
      <c r="C21" s="5">
        <v>3</v>
      </c>
      <c r="D21" s="5">
        <v>2</v>
      </c>
      <c r="E21" s="5">
        <v>5</v>
      </c>
      <c r="F21" s="5">
        <v>6</v>
      </c>
    </row>
    <row r="22" spans="1:6" ht="19.5" thickBot="1" x14ac:dyDescent="0.45">
      <c r="A22" s="4" t="s">
        <v>20</v>
      </c>
      <c r="B22" s="5">
        <v>3</v>
      </c>
      <c r="C22" s="5">
        <v>8</v>
      </c>
      <c r="D22" s="5">
        <v>8</v>
      </c>
      <c r="E22" s="5">
        <v>15</v>
      </c>
      <c r="F22" s="5">
        <v>11</v>
      </c>
    </row>
    <row r="23" spans="1:6" ht="19.5" thickBot="1" x14ac:dyDescent="0.45">
      <c r="A23" s="4" t="s">
        <v>21</v>
      </c>
      <c r="B23" s="5">
        <v>8</v>
      </c>
      <c r="C23" s="5">
        <v>17</v>
      </c>
      <c r="D23" s="5">
        <v>10</v>
      </c>
      <c r="E23" s="5">
        <v>24</v>
      </c>
      <c r="F23" s="5">
        <v>27</v>
      </c>
    </row>
    <row r="24" spans="1:6" ht="19.5" thickBot="1" x14ac:dyDescent="0.45">
      <c r="A24" s="4" t="s">
        <v>22</v>
      </c>
      <c r="B24" s="5">
        <v>25</v>
      </c>
      <c r="C24" s="5">
        <v>18</v>
      </c>
      <c r="D24" s="5">
        <v>29</v>
      </c>
      <c r="E24" s="5">
        <v>28</v>
      </c>
      <c r="F24" s="5">
        <v>40</v>
      </c>
    </row>
    <row r="25" spans="1:6" ht="19.5" thickBot="1" x14ac:dyDescent="0.45">
      <c r="A25" s="4" t="s">
        <v>23</v>
      </c>
      <c r="B25" s="5">
        <v>75</v>
      </c>
      <c r="C25" s="5">
        <v>75</v>
      </c>
      <c r="D25" s="5">
        <v>97</v>
      </c>
      <c r="E25" s="5">
        <v>74</v>
      </c>
      <c r="F25" s="5">
        <v>108</v>
      </c>
    </row>
    <row r="26" spans="1:6" ht="19.5" thickBot="1" x14ac:dyDescent="0.45">
      <c r="A26" s="4" t="s">
        <v>24</v>
      </c>
      <c r="B26" s="5">
        <v>12</v>
      </c>
      <c r="C26" s="5">
        <v>9</v>
      </c>
      <c r="D26" s="5">
        <v>13</v>
      </c>
      <c r="E26" s="5">
        <v>22</v>
      </c>
      <c r="F26" s="5">
        <v>25</v>
      </c>
    </row>
    <row r="27" spans="1:6" ht="19.5" thickBot="1" x14ac:dyDescent="0.45">
      <c r="A27" s="4" t="s">
        <v>25</v>
      </c>
      <c r="B27" s="5">
        <v>8</v>
      </c>
      <c r="C27" s="5">
        <v>6</v>
      </c>
      <c r="D27" s="5">
        <v>9</v>
      </c>
      <c r="E27" s="5">
        <v>9</v>
      </c>
      <c r="F27" s="5">
        <v>9</v>
      </c>
    </row>
    <row r="28" spans="1:6" ht="19.5" thickBot="1" x14ac:dyDescent="0.45">
      <c r="A28" s="4" t="s">
        <v>26</v>
      </c>
      <c r="B28" s="5">
        <v>23</v>
      </c>
      <c r="C28" s="5">
        <v>29</v>
      </c>
      <c r="D28" s="5">
        <v>17</v>
      </c>
      <c r="E28" s="5">
        <v>23</v>
      </c>
      <c r="F28" s="5">
        <v>23</v>
      </c>
    </row>
    <row r="29" spans="1:6" ht="19.5" thickBot="1" x14ac:dyDescent="0.45">
      <c r="A29" s="4" t="s">
        <v>27</v>
      </c>
      <c r="B29" s="5">
        <v>189</v>
      </c>
      <c r="C29" s="5">
        <v>220</v>
      </c>
      <c r="D29" s="5">
        <v>176</v>
      </c>
      <c r="E29" s="5">
        <v>177</v>
      </c>
      <c r="F29" s="5">
        <v>227</v>
      </c>
    </row>
    <row r="30" spans="1:6" ht="19.5" thickBot="1" x14ac:dyDescent="0.45">
      <c r="A30" s="4" t="s">
        <v>28</v>
      </c>
      <c r="B30" s="5">
        <v>52</v>
      </c>
      <c r="C30" s="5">
        <v>35</v>
      </c>
      <c r="D30" s="5">
        <v>49</v>
      </c>
      <c r="E30" s="5">
        <v>58</v>
      </c>
      <c r="F30" s="5">
        <v>71</v>
      </c>
    </row>
    <row r="31" spans="1:6" ht="19.5" thickBot="1" x14ac:dyDescent="0.45">
      <c r="A31" s="4" t="s">
        <v>29</v>
      </c>
      <c r="B31" s="5">
        <v>12</v>
      </c>
      <c r="C31" s="5">
        <v>8</v>
      </c>
      <c r="D31" s="5">
        <v>10</v>
      </c>
      <c r="E31" s="5">
        <v>18</v>
      </c>
      <c r="F31" s="5">
        <v>16</v>
      </c>
    </row>
    <row r="32" spans="1:6" ht="19.5" thickBot="1" x14ac:dyDescent="0.45">
      <c r="A32" s="4" t="s">
        <v>30</v>
      </c>
      <c r="B32" s="5">
        <v>6</v>
      </c>
      <c r="C32" s="5">
        <v>0</v>
      </c>
      <c r="D32" s="5">
        <v>5</v>
      </c>
      <c r="E32" s="5">
        <v>3</v>
      </c>
      <c r="F32" s="5">
        <v>3</v>
      </c>
    </row>
    <row r="33" spans="1:6" ht="19.5" thickBot="1" x14ac:dyDescent="0.45">
      <c r="A33" s="4" t="s">
        <v>31</v>
      </c>
      <c r="B33" s="5">
        <v>5</v>
      </c>
      <c r="C33" s="5">
        <v>5</v>
      </c>
      <c r="D33" s="5">
        <v>0</v>
      </c>
      <c r="E33" s="5">
        <v>5</v>
      </c>
      <c r="F33" s="5">
        <v>3</v>
      </c>
    </row>
    <row r="34" spans="1:6" ht="19.5" thickBot="1" x14ac:dyDescent="0.45">
      <c r="A34" s="4" t="s">
        <v>32</v>
      </c>
      <c r="B34" s="5">
        <v>3</v>
      </c>
      <c r="C34" s="5">
        <v>7</v>
      </c>
      <c r="D34" s="5">
        <v>1</v>
      </c>
      <c r="E34" s="5">
        <v>2</v>
      </c>
      <c r="F34" s="5">
        <v>2</v>
      </c>
    </row>
    <row r="35" spans="1:6" ht="19.5" thickBot="1" x14ac:dyDescent="0.45">
      <c r="A35" s="4" t="s">
        <v>33</v>
      </c>
      <c r="B35" s="5">
        <v>39</v>
      </c>
      <c r="C35" s="5">
        <v>31</v>
      </c>
      <c r="D35" s="5">
        <v>26</v>
      </c>
      <c r="E35" s="5">
        <v>35</v>
      </c>
      <c r="F35" s="5">
        <v>46</v>
      </c>
    </row>
    <row r="36" spans="1:6" ht="19.5" thickBot="1" x14ac:dyDescent="0.45">
      <c r="A36" s="4" t="s">
        <v>34</v>
      </c>
      <c r="B36" s="5">
        <v>31</v>
      </c>
      <c r="C36" s="5">
        <v>44</v>
      </c>
      <c r="D36" s="5">
        <v>28</v>
      </c>
      <c r="E36" s="5">
        <v>42</v>
      </c>
      <c r="F36" s="5">
        <v>54</v>
      </c>
    </row>
    <row r="37" spans="1:6" ht="19.5" thickBot="1" x14ac:dyDescent="0.45">
      <c r="A37" s="4" t="s">
        <v>35</v>
      </c>
      <c r="B37" s="5">
        <v>2</v>
      </c>
      <c r="C37" s="5">
        <v>13</v>
      </c>
      <c r="D37" s="5">
        <v>10</v>
      </c>
      <c r="E37" s="5">
        <v>17</v>
      </c>
      <c r="F37" s="5">
        <v>7</v>
      </c>
    </row>
    <row r="38" spans="1:6" ht="19.5" thickBot="1" x14ac:dyDescent="0.45">
      <c r="A38" s="4" t="s">
        <v>36</v>
      </c>
      <c r="B38" s="5">
        <v>4</v>
      </c>
      <c r="C38" s="5">
        <v>9</v>
      </c>
      <c r="D38" s="5">
        <v>5</v>
      </c>
      <c r="E38" s="5">
        <v>9</v>
      </c>
      <c r="F38" s="5">
        <v>4</v>
      </c>
    </row>
    <row r="39" spans="1:6" ht="19.5" thickBot="1" x14ac:dyDescent="0.45">
      <c r="A39" s="4" t="s">
        <v>37</v>
      </c>
      <c r="B39" s="5">
        <v>10</v>
      </c>
      <c r="C39" s="5">
        <v>16</v>
      </c>
      <c r="D39" s="5">
        <v>17</v>
      </c>
      <c r="E39" s="5">
        <v>17</v>
      </c>
      <c r="F39" s="5">
        <v>16</v>
      </c>
    </row>
    <row r="40" spans="1:6" ht="19.5" thickBot="1" x14ac:dyDescent="0.45">
      <c r="A40" s="4" t="s">
        <v>38</v>
      </c>
      <c r="B40" s="5">
        <v>14</v>
      </c>
      <c r="C40" s="5">
        <v>14</v>
      </c>
      <c r="D40" s="5">
        <v>23</v>
      </c>
      <c r="E40" s="5">
        <v>17</v>
      </c>
      <c r="F40" s="5">
        <v>18</v>
      </c>
    </row>
    <row r="41" spans="1:6" ht="19.5" thickBot="1" x14ac:dyDescent="0.45">
      <c r="A41" s="4" t="s">
        <v>39</v>
      </c>
      <c r="B41" s="5">
        <v>9</v>
      </c>
      <c r="C41" s="5">
        <v>17</v>
      </c>
      <c r="D41" s="5">
        <v>17</v>
      </c>
      <c r="E41" s="5">
        <v>29</v>
      </c>
      <c r="F41" s="5">
        <v>26</v>
      </c>
    </row>
    <row r="42" spans="1:6" ht="19.5" thickBot="1" x14ac:dyDescent="0.45">
      <c r="A42" s="4" t="s">
        <v>40</v>
      </c>
      <c r="B42" s="5">
        <v>78</v>
      </c>
      <c r="C42" s="5">
        <v>80</v>
      </c>
      <c r="D42" s="5">
        <v>61</v>
      </c>
      <c r="E42" s="5">
        <v>96</v>
      </c>
      <c r="F42" s="5">
        <v>83</v>
      </c>
    </row>
    <row r="43" spans="1:6" ht="19.5" thickBot="1" x14ac:dyDescent="0.45">
      <c r="A43" s="4" t="s">
        <v>41</v>
      </c>
      <c r="B43" s="5">
        <v>4</v>
      </c>
      <c r="C43" s="5">
        <v>10</v>
      </c>
      <c r="D43" s="5">
        <v>9</v>
      </c>
      <c r="E43" s="5">
        <v>10</v>
      </c>
      <c r="F43" s="5">
        <v>12</v>
      </c>
    </row>
    <row r="44" spans="1:6" ht="19.5" thickBot="1" x14ac:dyDescent="0.45">
      <c r="A44" s="4" t="s">
        <v>42</v>
      </c>
      <c r="B44" s="5">
        <v>3</v>
      </c>
      <c r="C44" s="5">
        <v>6</v>
      </c>
      <c r="D44" s="5">
        <v>5</v>
      </c>
      <c r="E44" s="5">
        <v>12</v>
      </c>
      <c r="F44" s="5">
        <v>13</v>
      </c>
    </row>
    <row r="45" spans="1:6" ht="19.5" thickBot="1" x14ac:dyDescent="0.45">
      <c r="A45" s="4" t="s">
        <v>43</v>
      </c>
      <c r="B45" s="5">
        <v>44</v>
      </c>
      <c r="C45" s="5">
        <v>39</v>
      </c>
      <c r="D45" s="5">
        <v>28</v>
      </c>
      <c r="E45" s="5">
        <v>29</v>
      </c>
      <c r="F45" s="5">
        <v>37</v>
      </c>
    </row>
    <row r="46" spans="1:6" ht="19.5" thickBot="1" x14ac:dyDescent="0.45">
      <c r="A46" s="4" t="s">
        <v>44</v>
      </c>
      <c r="B46" s="5">
        <v>8</v>
      </c>
      <c r="C46" s="5">
        <v>10</v>
      </c>
      <c r="D46" s="5">
        <v>9</v>
      </c>
      <c r="E46" s="5">
        <v>12</v>
      </c>
      <c r="F46" s="5">
        <v>16</v>
      </c>
    </row>
    <row r="47" spans="1:6" ht="19.5" thickBot="1" x14ac:dyDescent="0.45">
      <c r="A47" s="4" t="s">
        <v>45</v>
      </c>
      <c r="B47" s="5">
        <v>11</v>
      </c>
      <c r="C47" s="5">
        <v>23</v>
      </c>
      <c r="D47" s="5">
        <v>27</v>
      </c>
      <c r="E47" s="5">
        <v>24</v>
      </c>
      <c r="F47" s="5">
        <v>16</v>
      </c>
    </row>
    <row r="48" spans="1:6" ht="19.5" thickBot="1" x14ac:dyDescent="0.45">
      <c r="A48" s="4" t="s">
        <v>46</v>
      </c>
      <c r="B48" s="5">
        <v>4</v>
      </c>
      <c r="C48" s="5">
        <v>6</v>
      </c>
      <c r="D48" s="5">
        <v>4</v>
      </c>
      <c r="E48" s="5">
        <v>15</v>
      </c>
      <c r="F48" s="5">
        <v>8</v>
      </c>
    </row>
    <row r="49" spans="1:7" ht="19.5" thickBot="1" x14ac:dyDescent="0.45">
      <c r="A49" s="4" t="s">
        <v>47</v>
      </c>
      <c r="B49" s="5">
        <v>16</v>
      </c>
      <c r="C49" s="5">
        <v>7</v>
      </c>
      <c r="D49" s="5">
        <v>17</v>
      </c>
      <c r="E49" s="5">
        <v>14</v>
      </c>
      <c r="F49" s="5">
        <v>8</v>
      </c>
    </row>
    <row r="50" spans="1:7" ht="19.5" thickBot="1" x14ac:dyDescent="0.45">
      <c r="A50" s="4" t="s">
        <v>48</v>
      </c>
      <c r="B50" s="5">
        <v>1394</v>
      </c>
      <c r="C50" s="5">
        <v>1564</v>
      </c>
      <c r="D50" s="5">
        <v>1564</v>
      </c>
      <c r="E50" s="5">
        <v>1836</v>
      </c>
      <c r="F50" s="5">
        <v>2049</v>
      </c>
    </row>
    <row r="52" spans="1:7" x14ac:dyDescent="0.4">
      <c r="A52" s="6" t="s">
        <v>49</v>
      </c>
    </row>
    <row r="53" spans="1:7" x14ac:dyDescent="0.4">
      <c r="A53" s="7" t="s">
        <v>50</v>
      </c>
    </row>
    <row r="54" spans="1:7" x14ac:dyDescent="0.4">
      <c r="A54" s="7" t="s">
        <v>51</v>
      </c>
    </row>
    <row r="55" spans="1:7" x14ac:dyDescent="0.4">
      <c r="A55" s="7" t="s">
        <v>52</v>
      </c>
    </row>
    <row r="56" spans="1:7" x14ac:dyDescent="0.4">
      <c r="A56" s="7" t="s">
        <v>53</v>
      </c>
    </row>
    <row r="61" spans="1:7" x14ac:dyDescent="0.4">
      <c r="G61" t="s">
        <v>54</v>
      </c>
    </row>
  </sheetData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5363-7BD0-4EE3-8661-0720DB4EE1DE}">
  <sheetPr codeName="Sheet2">
    <pageSetUpPr fitToPage="1"/>
  </sheetPr>
  <dimension ref="A1:J57"/>
  <sheetViews>
    <sheetView zoomScale="90" zoomScaleNormal="90" workbookViewId="0">
      <selection activeCell="C4" sqref="C4"/>
    </sheetView>
  </sheetViews>
  <sheetFormatPr defaultRowHeight="18.75" x14ac:dyDescent="0.4"/>
  <cols>
    <col min="4" max="4" width="16.375" style="8" customWidth="1"/>
    <col min="5" max="5" width="11.375" style="9" customWidth="1"/>
    <col min="7" max="7" width="9" style="10"/>
  </cols>
  <sheetData>
    <row r="1" spans="1:10" s="10" customFormat="1" ht="20.25" thickBot="1" x14ac:dyDescent="0.45">
      <c r="A1" s="1" t="str">
        <f>"表2. 都道府県別累積届出数（"&amp;[1]cont!I2&amp;"、"&amp;[1]cont!J2&amp;"それぞれ"&amp;[1]cont!K2&amp;"） （"&amp;[1]cont!A4&amp;"現在）"</f>
        <v>表2. 都道府県別累積届出数（2021年、2020年それぞれ第3四半期） （2021年10月6日現在）</v>
      </c>
      <c r="B1"/>
      <c r="C1"/>
      <c r="D1" s="8"/>
      <c r="E1" s="9"/>
      <c r="F1"/>
    </row>
    <row r="2" spans="1:10" s="10" customFormat="1" ht="34.5" thickBot="1" x14ac:dyDescent="0.45">
      <c r="A2" s="2" t="s">
        <v>0</v>
      </c>
      <c r="B2" s="11" t="str">
        <f>[1]cont!I2&amp;"
"&amp;[1]cont!K2</f>
        <v>2021年
第3四半期</v>
      </c>
      <c r="C2" s="11" t="str">
        <f>[1]cont!J2&amp;"
"&amp;[1]cont!K2</f>
        <v>2020年
第3四半期</v>
      </c>
      <c r="D2" s="3" t="str">
        <f>[1]cont!I2&amp;[1]cont!K2&amp;"："&amp;
[1]cont!J2&amp;[1]cont!K2</f>
        <v>2021年第3四半期：2020年第3四半期</v>
      </c>
      <c r="E2" s="12" t="str">
        <f>[1]cont!I2&amp;"
"&amp;[1]cont!K2&amp;"人口100万当たり*"</f>
        <v>2021年
第3四半期人口100万当たり*</v>
      </c>
      <c r="F2"/>
      <c r="H2" s="13"/>
      <c r="J2"/>
    </row>
    <row r="3" spans="1:10" s="10" customFormat="1" ht="19.5" thickBot="1" x14ac:dyDescent="0.45">
      <c r="A3" s="4" t="s">
        <v>1</v>
      </c>
      <c r="B3" s="14">
        <v>34</v>
      </c>
      <c r="C3" s="5">
        <v>30</v>
      </c>
      <c r="D3" s="15">
        <v>1.1333333333333333</v>
      </c>
      <c r="E3" s="16">
        <v>6.3155012678368792</v>
      </c>
      <c r="J3"/>
    </row>
    <row r="4" spans="1:10" s="10" customFormat="1" ht="19.5" thickBot="1" x14ac:dyDescent="0.45">
      <c r="A4" s="4" t="s">
        <v>2</v>
      </c>
      <c r="B4" s="14">
        <v>5</v>
      </c>
      <c r="C4" s="5">
        <v>2</v>
      </c>
      <c r="D4" s="15">
        <v>2.5</v>
      </c>
      <c r="E4" s="16">
        <v>3.8207342075682633</v>
      </c>
      <c r="J4"/>
    </row>
    <row r="5" spans="1:10" s="10" customFormat="1" ht="19.5" thickBot="1" x14ac:dyDescent="0.45">
      <c r="A5" s="4" t="s">
        <v>3</v>
      </c>
      <c r="B5" s="14">
        <v>3</v>
      </c>
      <c r="C5" s="5">
        <v>3</v>
      </c>
      <c r="D5" s="15">
        <v>1</v>
      </c>
      <c r="E5" s="16">
        <v>2.3440906256690424</v>
      </c>
      <c r="J5"/>
    </row>
    <row r="6" spans="1:10" s="10" customFormat="1" ht="19.5" thickBot="1" x14ac:dyDescent="0.45">
      <c r="A6" s="4" t="s">
        <v>4</v>
      </c>
      <c r="B6" s="14">
        <v>30</v>
      </c>
      <c r="C6" s="5">
        <v>14</v>
      </c>
      <c r="D6" s="15">
        <v>2.1428571428571428</v>
      </c>
      <c r="E6" s="16">
        <v>12.852286528875876</v>
      </c>
      <c r="J6"/>
    </row>
    <row r="7" spans="1:10" s="10" customFormat="1" ht="19.5" thickBot="1" x14ac:dyDescent="0.45">
      <c r="A7" s="4" t="s">
        <v>5</v>
      </c>
      <c r="B7" s="14">
        <v>8</v>
      </c>
      <c r="C7" s="5">
        <v>29</v>
      </c>
      <c r="D7" s="15">
        <v>0.27586206896551724</v>
      </c>
      <c r="E7" s="16">
        <v>7.8213677812441649</v>
      </c>
      <c r="J7"/>
    </row>
    <row r="8" spans="1:10" s="10" customFormat="1" ht="19.5" thickBot="1" x14ac:dyDescent="0.45">
      <c r="A8" s="4" t="s">
        <v>6</v>
      </c>
      <c r="B8" s="14">
        <v>1</v>
      </c>
      <c r="C8" s="5">
        <v>1</v>
      </c>
      <c r="D8" s="15">
        <v>1</v>
      </c>
      <c r="E8" s="16">
        <v>0.89050604787182408</v>
      </c>
      <c r="J8"/>
    </row>
    <row r="9" spans="1:10" s="10" customFormat="1" ht="19.5" thickBot="1" x14ac:dyDescent="0.45">
      <c r="A9" s="4" t="s">
        <v>7</v>
      </c>
      <c r="B9" s="14">
        <v>29</v>
      </c>
      <c r="C9" s="5">
        <v>22</v>
      </c>
      <c r="D9" s="15">
        <v>1.3181818181818181</v>
      </c>
      <c r="E9" s="16">
        <v>15.154634757625134</v>
      </c>
      <c r="J9"/>
    </row>
    <row r="10" spans="1:10" s="10" customFormat="1" ht="19.5" thickBot="1" x14ac:dyDescent="0.45">
      <c r="A10" s="4" t="s">
        <v>8</v>
      </c>
      <c r="B10" s="14">
        <v>33</v>
      </c>
      <c r="C10" s="5">
        <v>24</v>
      </c>
      <c r="D10" s="15">
        <v>1.375</v>
      </c>
      <c r="E10" s="16">
        <v>11.309670076360836</v>
      </c>
      <c r="J10"/>
    </row>
    <row r="11" spans="1:10" s="10" customFormat="1" ht="19.5" thickBot="1" x14ac:dyDescent="0.45">
      <c r="A11" s="4" t="s">
        <v>9</v>
      </c>
      <c r="B11" s="14">
        <v>31</v>
      </c>
      <c r="C11" s="5">
        <v>18</v>
      </c>
      <c r="D11" s="15">
        <v>1.7222222222222223</v>
      </c>
      <c r="E11" s="16">
        <v>15.698817676463573</v>
      </c>
      <c r="J11"/>
    </row>
    <row r="12" spans="1:10" s="10" customFormat="1" ht="19.5" thickBot="1" x14ac:dyDescent="0.45">
      <c r="A12" s="4" t="s">
        <v>10</v>
      </c>
      <c r="B12" s="14">
        <v>30</v>
      </c>
      <c r="C12" s="5">
        <v>14</v>
      </c>
      <c r="D12" s="15">
        <v>2.1428571428571428</v>
      </c>
      <c r="E12" s="16">
        <v>15.201603667842933</v>
      </c>
      <c r="J12"/>
    </row>
    <row r="13" spans="1:10" s="10" customFormat="1" ht="19.5" thickBot="1" x14ac:dyDescent="0.45">
      <c r="A13" s="4" t="s">
        <v>11</v>
      </c>
      <c r="B13" s="14">
        <v>73</v>
      </c>
      <c r="C13" s="5">
        <v>44</v>
      </c>
      <c r="D13" s="15">
        <v>1.6590909090909092</v>
      </c>
      <c r="E13" s="16">
        <v>10.053336392485559</v>
      </c>
      <c r="J13"/>
    </row>
    <row r="14" spans="1:10" s="10" customFormat="1" ht="19.5" thickBot="1" x14ac:dyDescent="0.45">
      <c r="A14" s="4" t="s">
        <v>12</v>
      </c>
      <c r="B14" s="14">
        <v>59</v>
      </c>
      <c r="C14" s="5">
        <v>28</v>
      </c>
      <c r="D14" s="15">
        <v>2.1071428571428572</v>
      </c>
      <c r="E14" s="16">
        <v>9.4793933252538913</v>
      </c>
      <c r="J14"/>
    </row>
    <row r="15" spans="1:10" s="10" customFormat="1" ht="19.5" thickBot="1" x14ac:dyDescent="0.45">
      <c r="A15" s="4" t="s">
        <v>13</v>
      </c>
      <c r="B15" s="14">
        <v>642</v>
      </c>
      <c r="C15" s="5">
        <v>383</v>
      </c>
      <c r="D15" s="15">
        <v>1.6762402088772845</v>
      </c>
      <c r="E15" s="16">
        <v>47.507224872118982</v>
      </c>
      <c r="J15"/>
    </row>
    <row r="16" spans="1:10" s="10" customFormat="1" ht="19.5" thickBot="1" x14ac:dyDescent="0.45">
      <c r="A16" s="4" t="s">
        <v>14</v>
      </c>
      <c r="B16" s="14">
        <v>83</v>
      </c>
      <c r="C16" s="5">
        <v>65</v>
      </c>
      <c r="D16" s="15">
        <v>1.2769230769230768</v>
      </c>
      <c r="E16" s="16">
        <v>9.0935754108844389</v>
      </c>
      <c r="J16"/>
    </row>
    <row r="17" spans="1:10" s="10" customFormat="1" ht="19.5" thickBot="1" x14ac:dyDescent="0.45">
      <c r="A17" s="4" t="s">
        <v>15</v>
      </c>
      <c r="B17" s="14">
        <v>24</v>
      </c>
      <c r="C17" s="5">
        <v>6</v>
      </c>
      <c r="D17" s="15">
        <v>4</v>
      </c>
      <c r="E17" s="16">
        <v>10.411704838579531</v>
      </c>
      <c r="J17"/>
    </row>
    <row r="18" spans="1:10" s="10" customFormat="1" ht="19.5" thickBot="1" x14ac:dyDescent="0.45">
      <c r="A18" s="4" t="s">
        <v>16</v>
      </c>
      <c r="B18" s="14">
        <v>10</v>
      </c>
      <c r="C18" s="5">
        <v>4</v>
      </c>
      <c r="D18" s="15">
        <v>2.5</v>
      </c>
      <c r="E18" s="16">
        <v>9.3730990183553402</v>
      </c>
      <c r="J18"/>
    </row>
    <row r="19" spans="1:10" s="10" customFormat="1" ht="19.5" thickBot="1" x14ac:dyDescent="0.45">
      <c r="A19" s="4" t="s">
        <v>17</v>
      </c>
      <c r="B19" s="14">
        <v>8</v>
      </c>
      <c r="C19" s="5">
        <v>5</v>
      </c>
      <c r="D19" s="15">
        <v>1.6</v>
      </c>
      <c r="E19" s="16">
        <v>6.9303491250001086</v>
      </c>
      <c r="J19"/>
    </row>
    <row r="20" spans="1:10" s="10" customFormat="1" ht="19.5" thickBot="1" x14ac:dyDescent="0.45">
      <c r="A20" s="4" t="s">
        <v>18</v>
      </c>
      <c r="B20" s="14">
        <v>11</v>
      </c>
      <c r="C20" s="5">
        <v>3</v>
      </c>
      <c r="D20" s="15">
        <v>3.6666666666666665</v>
      </c>
      <c r="E20" s="16">
        <v>13.975370315551157</v>
      </c>
      <c r="J20"/>
    </row>
    <row r="21" spans="1:10" s="10" customFormat="1" ht="19.5" thickBot="1" x14ac:dyDescent="0.45">
      <c r="A21" s="4" t="s">
        <v>19</v>
      </c>
      <c r="B21" s="14">
        <v>6</v>
      </c>
      <c r="C21" s="5">
        <v>1</v>
      </c>
      <c r="D21" s="15">
        <v>6</v>
      </c>
      <c r="E21" s="16">
        <v>7.1842091083797808</v>
      </c>
      <c r="J21"/>
    </row>
    <row r="22" spans="1:10" s="10" customFormat="1" ht="19.5" thickBot="1" x14ac:dyDescent="0.45">
      <c r="A22" s="4" t="s">
        <v>20</v>
      </c>
      <c r="B22" s="14">
        <v>11</v>
      </c>
      <c r="C22" s="5">
        <v>3</v>
      </c>
      <c r="D22" s="15">
        <v>3.6666666666666665</v>
      </c>
      <c r="E22" s="16">
        <v>5.2386964408772627</v>
      </c>
      <c r="J22"/>
    </row>
    <row r="23" spans="1:10" s="10" customFormat="1" ht="19.5" thickBot="1" x14ac:dyDescent="0.45">
      <c r="A23" s="4" t="s">
        <v>21</v>
      </c>
      <c r="B23" s="14">
        <v>27</v>
      </c>
      <c r="C23" s="5">
        <v>8</v>
      </c>
      <c r="D23" s="15">
        <v>3.375</v>
      </c>
      <c r="E23" s="16">
        <v>13.283917161492582</v>
      </c>
      <c r="J23"/>
    </row>
    <row r="24" spans="1:10" s="10" customFormat="1" ht="19.5" thickBot="1" x14ac:dyDescent="0.45">
      <c r="A24" s="4" t="s">
        <v>22</v>
      </c>
      <c r="B24" s="14">
        <v>40</v>
      </c>
      <c r="C24" s="5">
        <v>25</v>
      </c>
      <c r="D24" s="15">
        <v>1.6</v>
      </c>
      <c r="E24" s="16">
        <v>10.807361217946379</v>
      </c>
      <c r="J24"/>
    </row>
    <row r="25" spans="1:10" s="10" customFormat="1" ht="19.5" thickBot="1" x14ac:dyDescent="0.45">
      <c r="A25" s="4" t="s">
        <v>23</v>
      </c>
      <c r="B25" s="14">
        <v>108</v>
      </c>
      <c r="C25" s="5">
        <v>75</v>
      </c>
      <c r="D25" s="15">
        <v>1.44</v>
      </c>
      <c r="E25" s="16">
        <v>14.430604425866377</v>
      </c>
      <c r="J25"/>
    </row>
    <row r="26" spans="1:10" s="10" customFormat="1" ht="19.5" thickBot="1" x14ac:dyDescent="0.45">
      <c r="A26" s="4" t="s">
        <v>24</v>
      </c>
      <c r="B26" s="14">
        <v>25</v>
      </c>
      <c r="C26" s="5">
        <v>12</v>
      </c>
      <c r="D26" s="15">
        <v>2.0833333333333335</v>
      </c>
      <c r="E26" s="16">
        <v>13.767831406846577</v>
      </c>
      <c r="J26"/>
    </row>
    <row r="27" spans="1:10" s="10" customFormat="1" ht="19.5" thickBot="1" x14ac:dyDescent="0.45">
      <c r="A27" s="4" t="s">
        <v>25</v>
      </c>
      <c r="B27" s="14">
        <v>9</v>
      </c>
      <c r="C27" s="5">
        <v>8</v>
      </c>
      <c r="D27" s="15">
        <v>1.125</v>
      </c>
      <c r="E27" s="16">
        <v>6.368597436710294</v>
      </c>
      <c r="J27"/>
    </row>
    <row r="28" spans="1:10" s="10" customFormat="1" ht="19.5" thickBot="1" x14ac:dyDescent="0.45">
      <c r="A28" s="4" t="s">
        <v>26</v>
      </c>
      <c r="B28" s="14">
        <v>23</v>
      </c>
      <c r="C28" s="5">
        <v>23</v>
      </c>
      <c r="D28" s="15">
        <v>1</v>
      </c>
      <c r="E28" s="16">
        <v>8.8117878734474004</v>
      </c>
      <c r="J28"/>
    </row>
    <row r="29" spans="1:10" s="10" customFormat="1" ht="19.5" thickBot="1" x14ac:dyDescent="0.45">
      <c r="A29" s="4" t="s">
        <v>27</v>
      </c>
      <c r="B29" s="14">
        <v>227</v>
      </c>
      <c r="C29" s="5">
        <v>189</v>
      </c>
      <c r="D29" s="15">
        <v>1.2010582010582012</v>
      </c>
      <c r="E29" s="16">
        <v>25.681905502353914</v>
      </c>
      <c r="J29"/>
    </row>
    <row r="30" spans="1:10" s="10" customFormat="1" ht="19.5" thickBot="1" x14ac:dyDescent="0.45">
      <c r="A30" s="4" t="s">
        <v>28</v>
      </c>
      <c r="B30" s="14">
        <v>71</v>
      </c>
      <c r="C30" s="5">
        <v>52</v>
      </c>
      <c r="D30" s="15">
        <v>1.3653846153846154</v>
      </c>
      <c r="E30" s="16">
        <v>12.822853720677429</v>
      </c>
      <c r="J30"/>
    </row>
    <row r="31" spans="1:10" s="10" customFormat="1" ht="19.5" thickBot="1" x14ac:dyDescent="0.45">
      <c r="A31" s="4" t="s">
        <v>29</v>
      </c>
      <c r="B31" s="14">
        <v>16</v>
      </c>
      <c r="C31" s="5">
        <v>12</v>
      </c>
      <c r="D31" s="15">
        <v>1.3333333333333333</v>
      </c>
      <c r="E31" s="16">
        <v>11.721543023923669</v>
      </c>
      <c r="J31"/>
    </row>
    <row r="32" spans="1:10" s="10" customFormat="1" ht="19.5" thickBot="1" x14ac:dyDescent="0.45">
      <c r="A32" s="4" t="s">
        <v>30</v>
      </c>
      <c r="B32" s="14">
        <v>3</v>
      </c>
      <c r="C32" s="5">
        <v>6</v>
      </c>
      <c r="D32" s="15">
        <v>0.5</v>
      </c>
      <c r="E32" s="16">
        <v>3.1125175079109821</v>
      </c>
      <c r="J32"/>
    </row>
    <row r="33" spans="1:10" s="10" customFormat="1" ht="19.5" thickBot="1" x14ac:dyDescent="0.45">
      <c r="A33" s="4" t="s">
        <v>31</v>
      </c>
      <c r="B33" s="14">
        <v>3</v>
      </c>
      <c r="C33" s="5">
        <v>5</v>
      </c>
      <c r="D33" s="15">
        <v>0.6</v>
      </c>
      <c r="E33" s="16">
        <v>5.2296878922265924</v>
      </c>
      <c r="J33"/>
    </row>
    <row r="34" spans="1:10" s="10" customFormat="1" ht="19.5" thickBot="1" x14ac:dyDescent="0.45">
      <c r="A34" s="4" t="s">
        <v>32</v>
      </c>
      <c r="B34" s="14">
        <v>2</v>
      </c>
      <c r="C34" s="5">
        <v>3</v>
      </c>
      <c r="D34" s="15">
        <v>0.66666666666666663</v>
      </c>
      <c r="E34" s="16">
        <v>2.8810639192841134</v>
      </c>
      <c r="J34"/>
    </row>
    <row r="35" spans="1:10" s="10" customFormat="1" ht="19.5" thickBot="1" x14ac:dyDescent="0.45">
      <c r="A35" s="4" t="s">
        <v>33</v>
      </c>
      <c r="B35" s="14">
        <v>46</v>
      </c>
      <c r="C35" s="5">
        <v>39</v>
      </c>
      <c r="D35" s="15">
        <v>1.1794871794871795</v>
      </c>
      <c r="E35" s="16">
        <v>23.931149043716488</v>
      </c>
      <c r="J35"/>
    </row>
    <row r="36" spans="1:10" s="10" customFormat="1" ht="19.5" thickBot="1" x14ac:dyDescent="0.45">
      <c r="A36" s="4" t="s">
        <v>34</v>
      </c>
      <c r="B36" s="14">
        <v>54</v>
      </c>
      <c r="C36" s="5">
        <v>31</v>
      </c>
      <c r="D36" s="15">
        <v>1.7419354838709677</v>
      </c>
      <c r="E36" s="16">
        <v>18.980914690278926</v>
      </c>
      <c r="J36"/>
    </row>
    <row r="37" spans="1:10" s="10" customFormat="1" ht="19.5" thickBot="1" x14ac:dyDescent="0.45">
      <c r="A37" s="4" t="s">
        <v>35</v>
      </c>
      <c r="B37" s="14">
        <v>7</v>
      </c>
      <c r="C37" s="5">
        <v>2</v>
      </c>
      <c r="D37" s="15">
        <v>3.5</v>
      </c>
      <c r="E37" s="16">
        <v>4.9821815834369509</v>
      </c>
      <c r="J37"/>
    </row>
    <row r="38" spans="1:10" s="10" customFormat="1" ht="19.5" thickBot="1" x14ac:dyDescent="0.45">
      <c r="A38" s="4" t="s">
        <v>36</v>
      </c>
      <c r="B38" s="14">
        <v>4</v>
      </c>
      <c r="C38" s="5">
        <v>4</v>
      </c>
      <c r="D38" s="15">
        <v>1</v>
      </c>
      <c r="E38" s="16">
        <v>5.2905644106377379</v>
      </c>
      <c r="J38"/>
    </row>
    <row r="39" spans="1:10" s="10" customFormat="1" ht="19.5" thickBot="1" x14ac:dyDescent="0.45">
      <c r="A39" s="4" t="s">
        <v>37</v>
      </c>
      <c r="B39" s="14">
        <v>16</v>
      </c>
      <c r="C39" s="5">
        <v>10</v>
      </c>
      <c r="D39" s="15">
        <v>1.6</v>
      </c>
      <c r="E39" s="16">
        <v>16.380754251829526</v>
      </c>
      <c r="J39"/>
    </row>
    <row r="40" spans="1:10" s="10" customFormat="1" ht="19.5" thickBot="1" x14ac:dyDescent="0.45">
      <c r="A40" s="4" t="s">
        <v>38</v>
      </c>
      <c r="B40" s="14">
        <v>18</v>
      </c>
      <c r="C40" s="5">
        <v>14</v>
      </c>
      <c r="D40" s="15">
        <v>1.2857142857142858</v>
      </c>
      <c r="E40" s="16">
        <v>12.988512382381804</v>
      </c>
      <c r="J40"/>
    </row>
    <row r="41" spans="1:10" s="10" customFormat="1" ht="19.5" thickBot="1" x14ac:dyDescent="0.45">
      <c r="A41" s="4" t="s">
        <v>39</v>
      </c>
      <c r="B41" s="14">
        <v>26</v>
      </c>
      <c r="C41" s="5">
        <v>9</v>
      </c>
      <c r="D41" s="15">
        <v>2.8888888888888888</v>
      </c>
      <c r="E41" s="16">
        <v>35.691684249397021</v>
      </c>
      <c r="J41"/>
    </row>
    <row r="42" spans="1:10" s="10" customFormat="1" ht="19.5" thickBot="1" x14ac:dyDescent="0.45">
      <c r="A42" s="4" t="s">
        <v>40</v>
      </c>
      <c r="B42" s="14">
        <v>83</v>
      </c>
      <c r="C42" s="5">
        <v>78</v>
      </c>
      <c r="D42" s="15">
        <v>1.0641025641025641</v>
      </c>
      <c r="E42" s="16">
        <v>16.265353366761573</v>
      </c>
      <c r="J42"/>
    </row>
    <row r="43" spans="1:10" s="10" customFormat="1" ht="19.5" thickBot="1" x14ac:dyDescent="0.45">
      <c r="A43" s="4" t="s">
        <v>41</v>
      </c>
      <c r="B43" s="14">
        <v>12</v>
      </c>
      <c r="C43" s="5">
        <v>4</v>
      </c>
      <c r="D43" s="15">
        <v>3</v>
      </c>
      <c r="E43" s="16">
        <v>14.401526561815553</v>
      </c>
      <c r="J43"/>
    </row>
    <row r="44" spans="1:10" s="10" customFormat="1" ht="19.5" thickBot="1" x14ac:dyDescent="0.45">
      <c r="A44" s="4" t="s">
        <v>42</v>
      </c>
      <c r="B44" s="14">
        <v>13</v>
      </c>
      <c r="C44" s="5">
        <v>3</v>
      </c>
      <c r="D44" s="15">
        <v>4.333333333333333</v>
      </c>
      <c r="E44" s="16">
        <v>9.4354686524699147</v>
      </c>
      <c r="J44"/>
    </row>
    <row r="45" spans="1:10" s="10" customFormat="1" ht="19.5" thickBot="1" x14ac:dyDescent="0.45">
      <c r="A45" s="4" t="s">
        <v>43</v>
      </c>
      <c r="B45" s="14">
        <v>37</v>
      </c>
      <c r="C45" s="5">
        <v>44</v>
      </c>
      <c r="D45" s="15">
        <v>0.84090909090909094</v>
      </c>
      <c r="E45" s="16">
        <v>20.705451521542901</v>
      </c>
      <c r="J45"/>
    </row>
    <row r="46" spans="1:10" s="10" customFormat="1" ht="19.5" thickBot="1" x14ac:dyDescent="0.45">
      <c r="A46" s="4" t="s">
        <v>44</v>
      </c>
      <c r="B46" s="14">
        <v>16</v>
      </c>
      <c r="C46" s="5">
        <v>8</v>
      </c>
      <c r="D46" s="15">
        <v>2</v>
      </c>
      <c r="E46" s="16">
        <v>13.713553018738713</v>
      </c>
      <c r="J46"/>
    </row>
    <row r="47" spans="1:10" s="10" customFormat="1" ht="19.5" thickBot="1" x14ac:dyDescent="0.45">
      <c r="A47" s="4" t="s">
        <v>45</v>
      </c>
      <c r="B47" s="14">
        <v>16</v>
      </c>
      <c r="C47" s="5">
        <v>11</v>
      </c>
      <c r="D47" s="15">
        <v>1.4545454545454546</v>
      </c>
      <c r="E47" s="16">
        <v>14.487806247323151</v>
      </c>
      <c r="J47"/>
    </row>
    <row r="48" spans="1:10" s="10" customFormat="1" ht="19.5" thickBot="1" x14ac:dyDescent="0.45">
      <c r="A48" s="4" t="s">
        <v>46</v>
      </c>
      <c r="B48" s="14">
        <v>8</v>
      </c>
      <c r="C48" s="5">
        <v>4</v>
      </c>
      <c r="D48" s="15">
        <v>2</v>
      </c>
      <c r="E48" s="16">
        <v>4.8521548419653167</v>
      </c>
      <c r="J48"/>
    </row>
    <row r="49" spans="1:10" s="10" customFormat="1" ht="19.5" thickBot="1" x14ac:dyDescent="0.45">
      <c r="A49" s="4" t="s">
        <v>47</v>
      </c>
      <c r="B49" s="14">
        <v>8</v>
      </c>
      <c r="C49" s="5">
        <v>16</v>
      </c>
      <c r="D49" s="15">
        <v>0.5</v>
      </c>
      <c r="E49" s="16">
        <v>5.5782637375203779</v>
      </c>
      <c r="J49"/>
    </row>
    <row r="50" spans="1:10" s="10" customFormat="1" ht="19.5" thickBot="1" x14ac:dyDescent="0.45">
      <c r="A50" s="4" t="s">
        <v>48</v>
      </c>
      <c r="B50" s="14">
        <v>2049</v>
      </c>
      <c r="C50" s="5">
        <v>1394</v>
      </c>
      <c r="D50" s="15">
        <v>1.4698708751793401</v>
      </c>
      <c r="E50" s="16">
        <v>16.119890192472354</v>
      </c>
      <c r="J50"/>
    </row>
    <row r="51" spans="1:10" s="10" customFormat="1" x14ac:dyDescent="0.4">
      <c r="A51" s="17" t="s">
        <v>55</v>
      </c>
      <c r="B51"/>
      <c r="C51"/>
      <c r="D51" s="8"/>
      <c r="E51" s="9"/>
      <c r="F51"/>
    </row>
    <row r="53" spans="1:10" s="10" customFormat="1" x14ac:dyDescent="0.4">
      <c r="A53" s="6" t="s">
        <v>49</v>
      </c>
      <c r="B53"/>
      <c r="C53"/>
      <c r="D53" s="8"/>
      <c r="E53" s="9"/>
      <c r="F53"/>
    </row>
    <row r="54" spans="1:10" s="10" customFormat="1" x14ac:dyDescent="0.4">
      <c r="A54" s="7" t="s">
        <v>50</v>
      </c>
      <c r="B54"/>
      <c r="C54"/>
      <c r="D54" s="8"/>
      <c r="E54" s="9"/>
      <c r="F54"/>
    </row>
    <row r="55" spans="1:10" s="10" customFormat="1" x14ac:dyDescent="0.4">
      <c r="A55" s="7" t="s">
        <v>51</v>
      </c>
      <c r="B55"/>
      <c r="C55"/>
      <c r="D55" s="8"/>
      <c r="E55" s="9"/>
      <c r="F55"/>
    </row>
    <row r="56" spans="1:10" s="10" customFormat="1" x14ac:dyDescent="0.4">
      <c r="A56" s="7" t="s">
        <v>52</v>
      </c>
      <c r="B56"/>
      <c r="C56"/>
      <c r="D56" s="8"/>
      <c r="E56" s="9"/>
      <c r="F56"/>
    </row>
    <row r="57" spans="1:10" s="10" customFormat="1" x14ac:dyDescent="0.4">
      <c r="A57" s="7" t="s">
        <v>53</v>
      </c>
      <c r="B57"/>
      <c r="C57"/>
      <c r="D57" s="8"/>
      <c r="E57" s="9"/>
      <c r="F57"/>
    </row>
  </sheetData>
  <phoneticPr fontId="2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9109-680C-4219-A23C-99C3D2309BA9}">
  <sheetPr codeName="Sheet3"/>
  <dimension ref="A1:N41"/>
  <sheetViews>
    <sheetView zoomScaleNormal="100" workbookViewId="0">
      <selection activeCell="C25" sqref="C25"/>
    </sheetView>
  </sheetViews>
  <sheetFormatPr defaultRowHeight="18.75" x14ac:dyDescent="0.4"/>
  <sheetData>
    <row r="1" spans="1:13" ht="19.5" x14ac:dyDescent="0.4">
      <c r="A1" s="1" t="str">
        <f>"表3．性別年齢分布："&amp;[1]cont!I1&amp;"から"&amp;[1]cont!J1&amp;"（四半期毎） （"&amp;[1]cont!A4&amp;"現在）"</f>
        <v>表3．性別年齢分布：2020年第3四半期から2021年第3四半期（四半期毎） （2021年10月6日現在）</v>
      </c>
    </row>
    <row r="2" spans="1:13" ht="19.5" x14ac:dyDescent="0.4">
      <c r="A2" s="1"/>
    </row>
    <row r="3" spans="1:13" ht="19.5" thickBot="1" x14ac:dyDescent="0.45">
      <c r="A3" s="6" t="str">
        <f ca="1">[1]t3!A1&amp;[1]t3!C1</f>
        <v>2020年第3四半期(n=1394)</v>
      </c>
    </row>
    <row r="4" spans="1:13" ht="19.5" thickBot="1" x14ac:dyDescent="0.45">
      <c r="A4" s="18" t="s">
        <v>56</v>
      </c>
      <c r="B4" s="19">
        <v>0</v>
      </c>
      <c r="C4" s="20" t="s">
        <v>57</v>
      </c>
      <c r="D4" s="20" t="s">
        <v>58</v>
      </c>
      <c r="E4" s="20" t="s">
        <v>59</v>
      </c>
      <c r="F4" s="20" t="s">
        <v>60</v>
      </c>
      <c r="G4" s="20" t="s">
        <v>61</v>
      </c>
      <c r="H4" s="20" t="s">
        <v>62</v>
      </c>
      <c r="I4" s="20" t="s">
        <v>63</v>
      </c>
      <c r="J4" s="20" t="s">
        <v>64</v>
      </c>
      <c r="K4" s="20" t="s">
        <v>65</v>
      </c>
      <c r="L4" s="20" t="s">
        <v>66</v>
      </c>
      <c r="M4" s="20" t="s">
        <v>67</v>
      </c>
    </row>
    <row r="5" spans="1:13" ht="19.5" thickBot="1" x14ac:dyDescent="0.45">
      <c r="A5" s="21" t="s">
        <v>68</v>
      </c>
      <c r="B5" s="22">
        <v>2</v>
      </c>
      <c r="C5" s="22">
        <v>2</v>
      </c>
      <c r="D5" s="22">
        <v>14</v>
      </c>
      <c r="E5" s="22">
        <v>97</v>
      </c>
      <c r="F5" s="22">
        <v>115</v>
      </c>
      <c r="G5" s="22">
        <v>105</v>
      </c>
      <c r="H5" s="22">
        <v>122</v>
      </c>
      <c r="I5" s="22">
        <v>147</v>
      </c>
      <c r="J5" s="22">
        <v>111</v>
      </c>
      <c r="K5" s="22">
        <v>90</v>
      </c>
      <c r="L5" s="22">
        <v>45</v>
      </c>
      <c r="M5" s="22">
        <v>85</v>
      </c>
    </row>
    <row r="6" spans="1:13" ht="19.5" thickBot="1" x14ac:dyDescent="0.45">
      <c r="A6" s="21" t="s">
        <v>69</v>
      </c>
      <c r="B6" s="22">
        <v>1</v>
      </c>
      <c r="C6" s="22">
        <v>0</v>
      </c>
      <c r="D6" s="22">
        <v>33</v>
      </c>
      <c r="E6" s="22">
        <v>134</v>
      </c>
      <c r="F6" s="22">
        <v>108</v>
      </c>
      <c r="G6" s="22">
        <v>52</v>
      </c>
      <c r="H6" s="22">
        <v>37</v>
      </c>
      <c r="I6" s="22">
        <v>22</v>
      </c>
      <c r="J6" s="22">
        <v>21</v>
      </c>
      <c r="K6" s="22">
        <v>24</v>
      </c>
      <c r="L6" s="22">
        <v>6</v>
      </c>
      <c r="M6" s="22">
        <v>21</v>
      </c>
    </row>
    <row r="7" spans="1:13" ht="19.5" x14ac:dyDescent="0.4">
      <c r="A7" s="1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9.5" thickBot="1" x14ac:dyDescent="0.45">
      <c r="A8" s="6" t="str">
        <f ca="1">[1]t3!A6&amp;[1]t3!C6</f>
        <v>2020年第4四半期(n=1563)</v>
      </c>
    </row>
    <row r="9" spans="1:13" ht="19.5" thickBot="1" x14ac:dyDescent="0.45">
      <c r="A9" s="18" t="s">
        <v>56</v>
      </c>
      <c r="B9" s="19">
        <v>0</v>
      </c>
      <c r="C9" s="20" t="s">
        <v>57</v>
      </c>
      <c r="D9" s="20" t="s">
        <v>58</v>
      </c>
      <c r="E9" s="20" t="s">
        <v>59</v>
      </c>
      <c r="F9" s="20" t="s">
        <v>60</v>
      </c>
      <c r="G9" s="20" t="s">
        <v>61</v>
      </c>
      <c r="H9" s="20" t="s">
        <v>62</v>
      </c>
      <c r="I9" s="20" t="s">
        <v>63</v>
      </c>
      <c r="J9" s="20" t="s">
        <v>64</v>
      </c>
      <c r="K9" s="20" t="s">
        <v>65</v>
      </c>
      <c r="L9" s="20" t="s">
        <v>66</v>
      </c>
      <c r="M9" s="20" t="s">
        <v>67</v>
      </c>
    </row>
    <row r="10" spans="1:13" ht="19.5" thickBot="1" x14ac:dyDescent="0.45">
      <c r="A10" s="21" t="s">
        <v>68</v>
      </c>
      <c r="B10" s="22">
        <v>2</v>
      </c>
      <c r="C10" s="22">
        <v>1</v>
      </c>
      <c r="D10" s="22">
        <v>21</v>
      </c>
      <c r="E10" s="22">
        <v>102</v>
      </c>
      <c r="F10" s="22">
        <v>176</v>
      </c>
      <c r="G10" s="22">
        <v>128</v>
      </c>
      <c r="H10" s="22">
        <v>140</v>
      </c>
      <c r="I10" s="22">
        <v>124</v>
      </c>
      <c r="J10" s="22">
        <v>132</v>
      </c>
      <c r="K10" s="22">
        <v>96</v>
      </c>
      <c r="L10" s="22">
        <v>53</v>
      </c>
      <c r="M10" s="22">
        <v>99</v>
      </c>
    </row>
    <row r="11" spans="1:13" ht="19.5" thickBot="1" x14ac:dyDescent="0.45">
      <c r="A11" s="21" t="s">
        <v>69</v>
      </c>
      <c r="B11" s="22">
        <v>2</v>
      </c>
      <c r="C11" s="22">
        <v>2</v>
      </c>
      <c r="D11" s="22">
        <v>23</v>
      </c>
      <c r="E11" s="22">
        <v>165</v>
      </c>
      <c r="F11" s="22">
        <v>105</v>
      </c>
      <c r="G11" s="22">
        <v>52</v>
      </c>
      <c r="H11" s="22">
        <v>32</v>
      </c>
      <c r="I11" s="22">
        <v>29</v>
      </c>
      <c r="J11" s="22">
        <v>26</v>
      </c>
      <c r="K11" s="22">
        <v>12</v>
      </c>
      <c r="L11" s="22">
        <v>9</v>
      </c>
      <c r="M11" s="22">
        <v>32</v>
      </c>
    </row>
    <row r="12" spans="1:13" ht="19.5" x14ac:dyDescent="0.4">
      <c r="A12" s="1"/>
    </row>
    <row r="13" spans="1:13" ht="19.5" thickBot="1" x14ac:dyDescent="0.45">
      <c r="A13" s="6" t="str">
        <f ca="1">[1]t3!A11&amp;[1]t3!C11</f>
        <v>2021年第1四半期(n=1564)</v>
      </c>
    </row>
    <row r="14" spans="1:13" ht="19.5" thickBot="1" x14ac:dyDescent="0.45">
      <c r="A14" s="18" t="s">
        <v>56</v>
      </c>
      <c r="B14" s="19">
        <v>0</v>
      </c>
      <c r="C14" s="20" t="s">
        <v>57</v>
      </c>
      <c r="D14" s="20" t="s">
        <v>58</v>
      </c>
      <c r="E14" s="20" t="s">
        <v>59</v>
      </c>
      <c r="F14" s="20" t="s">
        <v>60</v>
      </c>
      <c r="G14" s="20" t="s">
        <v>61</v>
      </c>
      <c r="H14" s="20" t="s">
        <v>62</v>
      </c>
      <c r="I14" s="20" t="s">
        <v>63</v>
      </c>
      <c r="J14" s="20" t="s">
        <v>64</v>
      </c>
      <c r="K14" s="20" t="s">
        <v>65</v>
      </c>
      <c r="L14" s="20" t="s">
        <v>66</v>
      </c>
      <c r="M14" s="20" t="s">
        <v>67</v>
      </c>
    </row>
    <row r="15" spans="1:13" ht="19.5" thickBot="1" x14ac:dyDescent="0.45">
      <c r="A15" s="21" t="s">
        <v>68</v>
      </c>
      <c r="B15" s="22">
        <v>3</v>
      </c>
      <c r="C15" s="22">
        <v>0</v>
      </c>
      <c r="D15" s="22">
        <v>18</v>
      </c>
      <c r="E15" s="22">
        <v>98</v>
      </c>
      <c r="F15" s="22">
        <v>140</v>
      </c>
      <c r="G15" s="22">
        <v>156</v>
      </c>
      <c r="H15" s="22">
        <v>115</v>
      </c>
      <c r="I15" s="22">
        <v>153</v>
      </c>
      <c r="J15" s="22">
        <v>142</v>
      </c>
      <c r="K15" s="22">
        <v>78</v>
      </c>
      <c r="L15" s="22">
        <v>53</v>
      </c>
      <c r="M15" s="22">
        <v>96</v>
      </c>
    </row>
    <row r="16" spans="1:13" ht="19.5" thickBot="1" x14ac:dyDescent="0.45">
      <c r="A16" s="21" t="s">
        <v>69</v>
      </c>
      <c r="B16" s="22">
        <v>2</v>
      </c>
      <c r="C16" s="22">
        <v>0</v>
      </c>
      <c r="D16" s="22">
        <v>34</v>
      </c>
      <c r="E16" s="22">
        <v>154</v>
      </c>
      <c r="F16" s="22">
        <v>123</v>
      </c>
      <c r="G16" s="22">
        <v>56</v>
      </c>
      <c r="H16" s="22">
        <v>43</v>
      </c>
      <c r="I16" s="22">
        <v>23</v>
      </c>
      <c r="J16" s="22">
        <v>24</v>
      </c>
      <c r="K16" s="22">
        <v>11</v>
      </c>
      <c r="L16" s="22">
        <v>10</v>
      </c>
      <c r="M16" s="22">
        <v>32</v>
      </c>
    </row>
    <row r="17" spans="1:13" ht="19.5" x14ac:dyDescent="0.4">
      <c r="A17" s="1"/>
    </row>
    <row r="18" spans="1:13" ht="19.5" thickBot="1" x14ac:dyDescent="0.45">
      <c r="A18" s="6" t="str">
        <f ca="1">[1]t3!A16&amp;[1]t3!C16</f>
        <v>2021年第2四半期(n=1836)</v>
      </c>
    </row>
    <row r="19" spans="1:13" ht="19.5" thickBot="1" x14ac:dyDescent="0.45">
      <c r="A19" s="18" t="s">
        <v>56</v>
      </c>
      <c r="B19" s="19">
        <v>0</v>
      </c>
      <c r="C19" s="20" t="s">
        <v>57</v>
      </c>
      <c r="D19" s="20" t="s">
        <v>58</v>
      </c>
      <c r="E19" s="20" t="s">
        <v>59</v>
      </c>
      <c r="F19" s="20" t="s">
        <v>60</v>
      </c>
      <c r="G19" s="20" t="s">
        <v>61</v>
      </c>
      <c r="H19" s="20" t="s">
        <v>62</v>
      </c>
      <c r="I19" s="20" t="s">
        <v>63</v>
      </c>
      <c r="J19" s="20" t="s">
        <v>64</v>
      </c>
      <c r="K19" s="20" t="s">
        <v>65</v>
      </c>
      <c r="L19" s="20" t="s">
        <v>66</v>
      </c>
      <c r="M19" s="20" t="s">
        <v>67</v>
      </c>
    </row>
    <row r="20" spans="1:13" ht="19.5" thickBot="1" x14ac:dyDescent="0.45">
      <c r="A20" s="21" t="s">
        <v>68</v>
      </c>
      <c r="B20" s="22">
        <v>2</v>
      </c>
      <c r="C20" s="22">
        <v>0</v>
      </c>
      <c r="D20" s="22">
        <v>16</v>
      </c>
      <c r="E20" s="22">
        <v>141</v>
      </c>
      <c r="F20" s="22">
        <v>180</v>
      </c>
      <c r="G20" s="22">
        <v>172</v>
      </c>
      <c r="H20" s="22">
        <v>156</v>
      </c>
      <c r="I20" s="22">
        <v>151</v>
      </c>
      <c r="J20" s="22">
        <v>141</v>
      </c>
      <c r="K20" s="22">
        <v>106</v>
      </c>
      <c r="L20" s="22">
        <v>67</v>
      </c>
      <c r="M20" s="22">
        <v>96</v>
      </c>
    </row>
    <row r="21" spans="1:13" ht="19.5" thickBot="1" x14ac:dyDescent="0.45">
      <c r="A21" s="21" t="s">
        <v>69</v>
      </c>
      <c r="B21" s="22">
        <v>4</v>
      </c>
      <c r="C21" s="22">
        <v>0</v>
      </c>
      <c r="D21" s="22">
        <v>36</v>
      </c>
      <c r="E21" s="22">
        <v>203</v>
      </c>
      <c r="F21" s="22">
        <v>129</v>
      </c>
      <c r="G21" s="22">
        <v>63</v>
      </c>
      <c r="H21" s="22">
        <v>35</v>
      </c>
      <c r="I21" s="22">
        <v>37</v>
      </c>
      <c r="J21" s="22">
        <v>33</v>
      </c>
      <c r="K21" s="22">
        <v>19</v>
      </c>
      <c r="L21" s="22">
        <v>11</v>
      </c>
      <c r="M21" s="22">
        <v>38</v>
      </c>
    </row>
    <row r="22" spans="1:13" ht="19.5" x14ac:dyDescent="0.4">
      <c r="A22" s="1"/>
    </row>
    <row r="23" spans="1:13" ht="19.5" thickBot="1" x14ac:dyDescent="0.45">
      <c r="A23" s="6" t="str">
        <f ca="1">[1]t3!A21&amp;[1]t3!C21</f>
        <v>2021年第3四半期(n=2048)</v>
      </c>
    </row>
    <row r="24" spans="1:13" ht="19.5" thickBot="1" x14ac:dyDescent="0.45">
      <c r="A24" s="18" t="s">
        <v>56</v>
      </c>
      <c r="B24" s="19">
        <v>0</v>
      </c>
      <c r="C24" s="20" t="s">
        <v>57</v>
      </c>
      <c r="D24" s="20" t="s">
        <v>58</v>
      </c>
      <c r="E24" s="20" t="s">
        <v>59</v>
      </c>
      <c r="F24" s="20" t="s">
        <v>60</v>
      </c>
      <c r="G24" s="20" t="s">
        <v>61</v>
      </c>
      <c r="H24" s="20" t="s">
        <v>62</v>
      </c>
      <c r="I24" s="20" t="s">
        <v>63</v>
      </c>
      <c r="J24" s="20" t="s">
        <v>64</v>
      </c>
      <c r="K24" s="20" t="s">
        <v>65</v>
      </c>
      <c r="L24" s="20" t="s">
        <v>66</v>
      </c>
      <c r="M24" s="20" t="s">
        <v>67</v>
      </c>
    </row>
    <row r="25" spans="1:13" ht="19.5" thickBot="1" x14ac:dyDescent="0.45">
      <c r="A25" s="21" t="s">
        <v>68</v>
      </c>
      <c r="B25" s="22">
        <v>1</v>
      </c>
      <c r="C25" s="22">
        <v>0</v>
      </c>
      <c r="D25" s="22">
        <v>18</v>
      </c>
      <c r="E25" s="22">
        <v>147</v>
      </c>
      <c r="F25" s="22">
        <v>200</v>
      </c>
      <c r="G25" s="22">
        <v>160</v>
      </c>
      <c r="H25" s="22">
        <v>188</v>
      </c>
      <c r="I25" s="22">
        <v>162</v>
      </c>
      <c r="J25" s="22">
        <v>149</v>
      </c>
      <c r="K25" s="22">
        <v>124</v>
      </c>
      <c r="L25" s="22">
        <v>73</v>
      </c>
      <c r="M25" s="22">
        <v>111</v>
      </c>
    </row>
    <row r="26" spans="1:13" ht="19.5" thickBot="1" x14ac:dyDescent="0.45">
      <c r="A26" s="21" t="s">
        <v>69</v>
      </c>
      <c r="B26" s="22">
        <v>3</v>
      </c>
      <c r="C26" s="22">
        <v>1</v>
      </c>
      <c r="D26" s="22">
        <v>45</v>
      </c>
      <c r="E26" s="22">
        <v>242</v>
      </c>
      <c r="F26" s="22">
        <v>153</v>
      </c>
      <c r="G26" s="22">
        <v>89</v>
      </c>
      <c r="H26" s="22">
        <v>50</v>
      </c>
      <c r="I26" s="22">
        <v>36</v>
      </c>
      <c r="J26" s="22">
        <v>44</v>
      </c>
      <c r="K26" s="22">
        <v>20</v>
      </c>
      <c r="L26" s="22">
        <v>10</v>
      </c>
      <c r="M26" s="22">
        <v>22</v>
      </c>
    </row>
    <row r="27" spans="1:13" x14ac:dyDescent="0.4">
      <c r="A27" s="24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x14ac:dyDescent="0.4">
      <c r="A28" s="6" t="s">
        <v>49</v>
      </c>
    </row>
    <row r="29" spans="1:13" x14ac:dyDescent="0.4">
      <c r="A29" s="7" t="s">
        <v>50</v>
      </c>
    </row>
    <row r="30" spans="1:13" x14ac:dyDescent="0.4">
      <c r="A30" s="7" t="s">
        <v>51</v>
      </c>
    </row>
    <row r="31" spans="1:13" x14ac:dyDescent="0.4">
      <c r="A31" s="7" t="s">
        <v>52</v>
      </c>
    </row>
    <row r="32" spans="1:13" x14ac:dyDescent="0.4">
      <c r="A32" s="7" t="s">
        <v>53</v>
      </c>
    </row>
    <row r="36" spans="1:14" x14ac:dyDescent="0.4">
      <c r="L36" s="23"/>
      <c r="M36" s="23"/>
    </row>
    <row r="37" spans="1:14" x14ac:dyDescent="0.4"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x14ac:dyDescent="0.4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41" spans="1:14" x14ac:dyDescent="0.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</sheetData>
  <phoneticPr fontId="2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2BE5-033E-42B3-8A8E-0DB5139D88DF}">
  <sheetPr codeName="Sheet4"/>
  <dimension ref="A1:F31"/>
  <sheetViews>
    <sheetView workbookViewId="0">
      <selection activeCell="B15" sqref="B15"/>
    </sheetView>
  </sheetViews>
  <sheetFormatPr defaultRowHeight="18.75" x14ac:dyDescent="0.4"/>
  <cols>
    <col min="1" max="1" width="15.5" customWidth="1"/>
    <col min="2" max="2" width="10.75" customWidth="1"/>
    <col min="3" max="3" width="11.875" customWidth="1"/>
    <col min="4" max="4" width="12.5" customWidth="1"/>
    <col min="5" max="5" width="11.75" customWidth="1"/>
    <col min="6" max="6" width="11.125" customWidth="1"/>
    <col min="11" max="11" width="13.125" bestFit="1" customWidth="1"/>
    <col min="12" max="16" width="23.875" bestFit="1" customWidth="1"/>
  </cols>
  <sheetData>
    <row r="1" spans="1:6" ht="19.5" x14ac:dyDescent="0.4">
      <c r="A1" s="1" t="str">
        <f>"表4．病型の分布："&amp;[1]cont!I1&amp;"から"&amp;[1]cont!J1&amp;"（四半期毎） （"&amp;[1]cont!A4&amp;"現在）"</f>
        <v>表4．病型の分布：2020年第3四半期から2021年第3四半期（四半期毎） （2021年10月6日現在）</v>
      </c>
    </row>
    <row r="2" spans="1:6" ht="19.5" x14ac:dyDescent="0.4">
      <c r="A2" s="1"/>
    </row>
    <row r="3" spans="1:6" ht="20.25" thickBot="1" x14ac:dyDescent="0.45">
      <c r="A3" s="1" t="s">
        <v>70</v>
      </c>
    </row>
    <row r="4" spans="1:6" x14ac:dyDescent="0.4">
      <c r="A4" s="28"/>
      <c r="B4" s="29" t="str">
        <f>[1]cont!I$4</f>
        <v>2020年</v>
      </c>
      <c r="C4" s="29" t="str">
        <f>[1]cont!J$4</f>
        <v>2020年</v>
      </c>
      <c r="D4" s="29" t="str">
        <f>[1]cont!K$4</f>
        <v>2021年</v>
      </c>
      <c r="E4" s="29" t="str">
        <f>[1]cont!L$4</f>
        <v>2021年</v>
      </c>
      <c r="F4" s="29" t="str">
        <f>[1]cont!M$4</f>
        <v>2021年</v>
      </c>
    </row>
    <row r="5" spans="1:6" ht="19.5" thickBot="1" x14ac:dyDescent="0.45">
      <c r="A5" s="30"/>
      <c r="B5" s="30" t="str">
        <f>[1]cont!I$5</f>
        <v>第3四半期</v>
      </c>
      <c r="C5" s="30" t="str">
        <f>[1]cont!J$5</f>
        <v>第4四半期</v>
      </c>
      <c r="D5" s="30" t="str">
        <f>[1]cont!K$5</f>
        <v>第1四半期</v>
      </c>
      <c r="E5" s="30" t="str">
        <f>[1]cont!L$5</f>
        <v>第2四半期</v>
      </c>
      <c r="F5" s="30" t="str">
        <f>[1]cont!M$5</f>
        <v>第3四半期</v>
      </c>
    </row>
    <row r="6" spans="1:6" ht="19.5" thickBot="1" x14ac:dyDescent="0.45">
      <c r="A6" s="30" t="s">
        <v>71</v>
      </c>
      <c r="B6" s="31">
        <v>38</v>
      </c>
      <c r="C6" s="31">
        <v>45</v>
      </c>
      <c r="D6" s="31">
        <v>30</v>
      </c>
      <c r="E6" s="31">
        <v>50</v>
      </c>
      <c r="F6" s="31">
        <v>46</v>
      </c>
    </row>
    <row r="7" spans="1:6" ht="19.5" thickBot="1" x14ac:dyDescent="0.45">
      <c r="A7" s="30" t="s">
        <v>72</v>
      </c>
      <c r="B7" s="31">
        <v>102</v>
      </c>
      <c r="C7" s="31">
        <v>81</v>
      </c>
      <c r="D7" s="31">
        <v>97</v>
      </c>
      <c r="E7" s="31">
        <v>101</v>
      </c>
      <c r="F7" s="31">
        <v>106</v>
      </c>
    </row>
    <row r="8" spans="1:6" ht="19.5" thickBot="1" x14ac:dyDescent="0.45">
      <c r="A8" s="30" t="s">
        <v>73</v>
      </c>
      <c r="B8" s="31">
        <v>53</v>
      </c>
      <c r="C8" s="31">
        <v>78</v>
      </c>
      <c r="D8" s="31">
        <v>86</v>
      </c>
      <c r="E8" s="31">
        <v>53</v>
      </c>
      <c r="F8" s="31">
        <v>71</v>
      </c>
    </row>
    <row r="9" spans="1:6" ht="19.5" thickBot="1" x14ac:dyDescent="0.45">
      <c r="A9" s="30" t="s">
        <v>74</v>
      </c>
      <c r="B9" s="31">
        <v>0</v>
      </c>
      <c r="C9" s="31">
        <v>1</v>
      </c>
      <c r="D9" s="31">
        <v>4</v>
      </c>
      <c r="E9" s="31">
        <v>5</v>
      </c>
      <c r="F9" s="31">
        <v>1</v>
      </c>
    </row>
    <row r="10" spans="1:6" ht="19.5" x14ac:dyDescent="0.4">
      <c r="A10" s="1"/>
    </row>
    <row r="11" spans="1:6" ht="20.25" thickBot="1" x14ac:dyDescent="0.45">
      <c r="A11" s="1" t="s">
        <v>75</v>
      </c>
    </row>
    <row r="12" spans="1:6" x14ac:dyDescent="0.4">
      <c r="A12" s="28"/>
      <c r="B12" s="29" t="s">
        <v>87</v>
      </c>
      <c r="C12" s="29" t="s">
        <v>87</v>
      </c>
      <c r="D12" s="29" t="s">
        <v>88</v>
      </c>
      <c r="E12" s="29" t="s">
        <v>88</v>
      </c>
      <c r="F12" s="29" t="s">
        <v>88</v>
      </c>
    </row>
    <row r="13" spans="1:6" ht="19.5" thickBot="1" x14ac:dyDescent="0.45">
      <c r="A13" s="30"/>
      <c r="B13" s="30" t="s">
        <v>89</v>
      </c>
      <c r="C13" s="30" t="s">
        <v>90</v>
      </c>
      <c r="D13" s="30" t="s">
        <v>91</v>
      </c>
      <c r="E13" s="30" t="s">
        <v>92</v>
      </c>
      <c r="F13" s="30" t="s">
        <v>89</v>
      </c>
    </row>
    <row r="14" spans="1:6" ht="19.5" thickBot="1" x14ac:dyDescent="0.45">
      <c r="A14" s="30" t="s">
        <v>71</v>
      </c>
      <c r="B14" s="31">
        <v>281</v>
      </c>
      <c r="C14" s="31">
        <v>359</v>
      </c>
      <c r="D14" s="31">
        <v>385</v>
      </c>
      <c r="E14" s="31">
        <v>458</v>
      </c>
      <c r="F14" s="31">
        <v>502</v>
      </c>
    </row>
    <row r="15" spans="1:6" ht="19.5" thickBot="1" x14ac:dyDescent="0.45">
      <c r="A15" s="30" t="s">
        <v>72</v>
      </c>
      <c r="B15" s="31">
        <v>140</v>
      </c>
      <c r="C15" s="31">
        <v>166</v>
      </c>
      <c r="D15" s="31">
        <v>136</v>
      </c>
      <c r="E15" s="31">
        <v>193</v>
      </c>
      <c r="F15" s="31">
        <v>201</v>
      </c>
    </row>
    <row r="16" spans="1:6" ht="19.5" thickBot="1" x14ac:dyDescent="0.45">
      <c r="A16" s="30" t="s">
        <v>73</v>
      </c>
      <c r="B16" s="31">
        <v>90</v>
      </c>
      <c r="C16" s="31">
        <v>82</v>
      </c>
      <c r="D16" s="31">
        <v>78</v>
      </c>
      <c r="E16" s="31">
        <v>79</v>
      </c>
      <c r="F16" s="31">
        <v>78</v>
      </c>
    </row>
    <row r="17" spans="1:6" ht="19.5" thickBot="1" x14ac:dyDescent="0.45">
      <c r="A17" s="30" t="s">
        <v>74</v>
      </c>
      <c r="B17" s="31">
        <v>8</v>
      </c>
      <c r="C17" s="31">
        <v>17</v>
      </c>
      <c r="D17" s="31">
        <v>6</v>
      </c>
      <c r="E17" s="31">
        <v>11</v>
      </c>
      <c r="F17" s="31">
        <v>3</v>
      </c>
    </row>
    <row r="18" spans="1:6" ht="19.5" x14ac:dyDescent="0.4">
      <c r="A18" s="1"/>
    </row>
    <row r="19" spans="1:6" ht="20.25" thickBot="1" x14ac:dyDescent="0.45">
      <c r="A19" s="1" t="s">
        <v>76</v>
      </c>
    </row>
    <row r="20" spans="1:6" x14ac:dyDescent="0.4">
      <c r="A20" s="28"/>
      <c r="B20" s="29" t="s">
        <v>87</v>
      </c>
      <c r="C20" s="29" t="s">
        <v>87</v>
      </c>
      <c r="D20" s="29" t="s">
        <v>88</v>
      </c>
      <c r="E20" s="29" t="s">
        <v>88</v>
      </c>
      <c r="F20" s="29" t="s">
        <v>88</v>
      </c>
    </row>
    <row r="21" spans="1:6" ht="19.5" thickBot="1" x14ac:dyDescent="0.45">
      <c r="A21" s="30"/>
      <c r="B21" s="30" t="s">
        <v>89</v>
      </c>
      <c r="C21" s="30" t="s">
        <v>90</v>
      </c>
      <c r="D21" s="30" t="s">
        <v>91</v>
      </c>
      <c r="E21" s="30" t="s">
        <v>92</v>
      </c>
      <c r="F21" s="30" t="s">
        <v>89</v>
      </c>
    </row>
    <row r="22" spans="1:6" ht="19.5" thickBot="1" x14ac:dyDescent="0.45">
      <c r="A22" s="30" t="s">
        <v>71</v>
      </c>
      <c r="B22" s="31">
        <v>72</v>
      </c>
      <c r="C22" s="31">
        <v>77</v>
      </c>
      <c r="D22" s="31">
        <v>89</v>
      </c>
      <c r="E22" s="31">
        <v>95</v>
      </c>
      <c r="F22" s="31">
        <v>130</v>
      </c>
    </row>
    <row r="23" spans="1:6" ht="19.5" thickBot="1" x14ac:dyDescent="0.45">
      <c r="A23" s="30" t="s">
        <v>72</v>
      </c>
      <c r="B23" s="31">
        <v>164</v>
      </c>
      <c r="C23" s="31">
        <v>156</v>
      </c>
      <c r="D23" s="31">
        <v>163</v>
      </c>
      <c r="E23" s="31">
        <v>213</v>
      </c>
      <c r="F23" s="31">
        <v>281</v>
      </c>
    </row>
    <row r="24" spans="1:6" ht="19.5" thickBot="1" x14ac:dyDescent="0.45">
      <c r="A24" s="30" t="s">
        <v>73</v>
      </c>
      <c r="B24" s="31">
        <v>123</v>
      </c>
      <c r="C24" s="31">
        <v>152</v>
      </c>
      <c r="D24" s="31">
        <v>138</v>
      </c>
      <c r="E24" s="31">
        <v>156</v>
      </c>
      <c r="F24" s="31">
        <v>177</v>
      </c>
    </row>
    <row r="25" spans="1:6" ht="19.5" thickBot="1" x14ac:dyDescent="0.45">
      <c r="A25" s="30" t="s">
        <v>74</v>
      </c>
      <c r="B25" s="31">
        <v>3</v>
      </c>
      <c r="C25" s="31">
        <v>1</v>
      </c>
      <c r="D25" s="31">
        <v>2</v>
      </c>
      <c r="E25" s="31">
        <v>4</v>
      </c>
      <c r="F25" s="31">
        <v>4</v>
      </c>
    </row>
    <row r="26" spans="1:6" ht="19.5" x14ac:dyDescent="0.4">
      <c r="A26" s="1"/>
    </row>
    <row r="27" spans="1:6" x14ac:dyDescent="0.4">
      <c r="A27" s="6" t="s">
        <v>49</v>
      </c>
    </row>
    <row r="28" spans="1:6" x14ac:dyDescent="0.4">
      <c r="A28" s="7" t="s">
        <v>50</v>
      </c>
    </row>
    <row r="29" spans="1:6" x14ac:dyDescent="0.4">
      <c r="A29" s="7" t="s">
        <v>51</v>
      </c>
    </row>
    <row r="30" spans="1:6" x14ac:dyDescent="0.4">
      <c r="A30" s="7" t="s">
        <v>52</v>
      </c>
    </row>
    <row r="31" spans="1:6" x14ac:dyDescent="0.4">
      <c r="A31" s="7" t="s">
        <v>53</v>
      </c>
    </row>
  </sheetData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77AF-3911-4A16-993B-F58C2BC7737E}">
  <dimension ref="A1:K35"/>
  <sheetViews>
    <sheetView tabSelected="1" workbookViewId="0">
      <selection activeCell="E33" sqref="E33"/>
    </sheetView>
  </sheetViews>
  <sheetFormatPr defaultRowHeight="18.75" x14ac:dyDescent="0.4"/>
  <cols>
    <col min="1" max="1" width="7.75" customWidth="1"/>
    <col min="2" max="11" width="9.375" customWidth="1"/>
  </cols>
  <sheetData>
    <row r="1" spans="1:11" ht="19.5" x14ac:dyDescent="0.4">
      <c r="A1" s="1" t="str">
        <f>"表5.直近６か月以内の性風俗産業の従事歴および利用歴:"</f>
        <v>表5.直近６か月以内の性風俗産業の従事歴および利用歴:</v>
      </c>
    </row>
    <row r="2" spans="1:11" ht="19.5" x14ac:dyDescent="0.4">
      <c r="A2" s="1" t="str">
        <f>[1]cont!I1&amp;"から"&amp;[1]cont!J1&amp;"（四半期毎） （"&amp;[1]cont!A4&amp;"現在）"</f>
        <v>2020年第3四半期から2021年第3四半期（四半期毎） （2021年10月6日現在）</v>
      </c>
    </row>
    <row r="4" spans="1:11" ht="19.5" thickBot="1" x14ac:dyDescent="0.45">
      <c r="A4" s="32" t="s">
        <v>77</v>
      </c>
    </row>
    <row r="5" spans="1:11" x14ac:dyDescent="0.4">
      <c r="A5" s="33" t="s">
        <v>78</v>
      </c>
      <c r="B5" s="34" t="str">
        <f ca="1">[1]t5!$R$3</f>
        <v>2020年第3四半期</v>
      </c>
      <c r="C5" s="35"/>
      <c r="D5" s="34" t="str">
        <f ca="1">[1]t5!$S$3</f>
        <v>2020年第4四半期</v>
      </c>
      <c r="E5" s="35"/>
      <c r="F5" s="34" t="str">
        <f ca="1">[1]t5!$T$3</f>
        <v>2021年第1四半期</v>
      </c>
      <c r="G5" s="35"/>
      <c r="H5" s="34" t="str">
        <f ca="1">[1]t5!$U$3</f>
        <v>2021年第2四半期</v>
      </c>
      <c r="I5" s="35"/>
      <c r="J5" s="34" t="str">
        <f ca="1">[1]t5!$V$3</f>
        <v>2021年第3四半期</v>
      </c>
      <c r="K5" s="35"/>
    </row>
    <row r="6" spans="1:11" ht="19.5" thickBot="1" x14ac:dyDescent="0.45">
      <c r="A6" s="36"/>
      <c r="B6" s="37" t="s">
        <v>79</v>
      </c>
      <c r="C6" s="38" t="s">
        <v>80</v>
      </c>
      <c r="D6" s="37" t="s">
        <v>79</v>
      </c>
      <c r="E6" s="38" t="s">
        <v>80</v>
      </c>
      <c r="F6" s="37" t="s">
        <v>79</v>
      </c>
      <c r="G6" s="38" t="s">
        <v>80</v>
      </c>
      <c r="H6" s="37" t="s">
        <v>79</v>
      </c>
      <c r="I6" s="38" t="s">
        <v>80</v>
      </c>
      <c r="J6" s="37" t="s">
        <v>79</v>
      </c>
      <c r="K6" s="38" t="s">
        <v>80</v>
      </c>
    </row>
    <row r="7" spans="1:11" ht="19.5" thickBot="1" x14ac:dyDescent="0.45">
      <c r="A7" s="30" t="s">
        <v>81</v>
      </c>
      <c r="B7" s="39">
        <v>18</v>
      </c>
      <c r="C7" s="39">
        <v>2</v>
      </c>
      <c r="D7" s="39">
        <v>26</v>
      </c>
      <c r="E7" s="39">
        <v>2</v>
      </c>
      <c r="F7" s="39">
        <v>22</v>
      </c>
      <c r="G7" s="39">
        <v>2</v>
      </c>
      <c r="H7" s="39">
        <v>24</v>
      </c>
      <c r="I7" s="39">
        <v>2</v>
      </c>
      <c r="J7" s="39">
        <v>24</v>
      </c>
      <c r="K7" s="39">
        <v>2</v>
      </c>
    </row>
    <row r="8" spans="1:11" ht="19.5" thickBot="1" x14ac:dyDescent="0.45">
      <c r="A8" s="30" t="s">
        <v>82</v>
      </c>
      <c r="B8" s="39">
        <v>490</v>
      </c>
      <c r="C8" s="39">
        <v>52</v>
      </c>
      <c r="D8" s="39">
        <v>591</v>
      </c>
      <c r="E8" s="39">
        <v>55</v>
      </c>
      <c r="F8" s="39">
        <v>554</v>
      </c>
      <c r="G8" s="39">
        <v>53</v>
      </c>
      <c r="H8" s="39">
        <v>676</v>
      </c>
      <c r="I8" s="39">
        <v>55</v>
      </c>
      <c r="J8" s="39">
        <v>748</v>
      </c>
      <c r="K8" s="39">
        <v>56</v>
      </c>
    </row>
    <row r="9" spans="1:11" ht="19.5" thickBot="1" x14ac:dyDescent="0.45">
      <c r="A9" s="30" t="s">
        <v>83</v>
      </c>
      <c r="B9" s="39">
        <v>243</v>
      </c>
      <c r="C9" s="39">
        <v>26</v>
      </c>
      <c r="D9" s="39">
        <v>253</v>
      </c>
      <c r="E9" s="39">
        <v>24</v>
      </c>
      <c r="F9" s="39">
        <v>298</v>
      </c>
      <c r="G9" s="39">
        <v>28</v>
      </c>
      <c r="H9" s="39">
        <v>331</v>
      </c>
      <c r="I9" s="39">
        <v>27</v>
      </c>
      <c r="J9" s="39">
        <v>328</v>
      </c>
      <c r="K9" s="39">
        <v>25</v>
      </c>
    </row>
    <row r="10" spans="1:11" ht="19.5" thickBot="1" x14ac:dyDescent="0.45">
      <c r="A10" s="30" t="s">
        <v>84</v>
      </c>
      <c r="B10" s="39">
        <v>184</v>
      </c>
      <c r="C10" s="39">
        <v>20</v>
      </c>
      <c r="D10" s="39">
        <v>204</v>
      </c>
      <c r="E10" s="39">
        <v>19</v>
      </c>
      <c r="F10" s="39">
        <v>178</v>
      </c>
      <c r="G10" s="39">
        <v>17</v>
      </c>
      <c r="H10" s="39">
        <v>197</v>
      </c>
      <c r="I10" s="39">
        <v>16</v>
      </c>
      <c r="J10" s="39">
        <v>233</v>
      </c>
      <c r="K10" s="39">
        <v>17</v>
      </c>
    </row>
    <row r="12" spans="1:11" ht="19.5" thickBot="1" x14ac:dyDescent="0.45">
      <c r="A12" s="40" t="s">
        <v>77</v>
      </c>
    </row>
    <row r="13" spans="1:11" ht="13.5" customHeight="1" x14ac:dyDescent="0.4">
      <c r="A13" s="28" t="s">
        <v>85</v>
      </c>
      <c r="B13" s="34" t="s">
        <v>93</v>
      </c>
      <c r="C13" s="35"/>
      <c r="D13" s="34" t="s">
        <v>94</v>
      </c>
      <c r="E13" s="35"/>
      <c r="F13" s="34" t="s">
        <v>95</v>
      </c>
      <c r="G13" s="35"/>
      <c r="H13" s="34" t="s">
        <v>96</v>
      </c>
      <c r="I13" s="35"/>
      <c r="J13" s="34" t="s">
        <v>97</v>
      </c>
      <c r="K13" s="35"/>
    </row>
    <row r="14" spans="1:11" ht="19.5" thickBot="1" x14ac:dyDescent="0.45">
      <c r="A14" s="30"/>
      <c r="B14" s="37" t="s">
        <v>79</v>
      </c>
      <c r="C14" s="38" t="s">
        <v>80</v>
      </c>
      <c r="D14" s="37" t="s">
        <v>79</v>
      </c>
      <c r="E14" s="38" t="s">
        <v>80</v>
      </c>
      <c r="F14" s="37" t="s">
        <v>79</v>
      </c>
      <c r="G14" s="38" t="s">
        <v>80</v>
      </c>
      <c r="H14" s="37" t="s">
        <v>79</v>
      </c>
      <c r="I14" s="38" t="s">
        <v>80</v>
      </c>
      <c r="J14" s="37" t="s">
        <v>79</v>
      </c>
      <c r="K14" s="38" t="s">
        <v>80</v>
      </c>
    </row>
    <row r="15" spans="1:11" ht="19.5" thickBot="1" x14ac:dyDescent="0.45">
      <c r="A15" s="30" t="s">
        <v>81</v>
      </c>
      <c r="B15" s="39">
        <v>276</v>
      </c>
      <c r="C15" s="39">
        <v>30</v>
      </c>
      <c r="D15" s="39">
        <v>330</v>
      </c>
      <c r="E15" s="39">
        <v>31</v>
      </c>
      <c r="F15" s="39">
        <v>357</v>
      </c>
      <c r="G15" s="39">
        <v>34</v>
      </c>
      <c r="H15" s="39">
        <v>421</v>
      </c>
      <c r="I15" s="39">
        <v>34</v>
      </c>
      <c r="J15" s="39">
        <v>443</v>
      </c>
      <c r="K15" s="39">
        <v>33</v>
      </c>
    </row>
    <row r="16" spans="1:11" ht="19.5" thickBot="1" x14ac:dyDescent="0.45">
      <c r="A16" s="30" t="s">
        <v>82</v>
      </c>
      <c r="B16" s="39">
        <v>257</v>
      </c>
      <c r="C16" s="39">
        <v>27</v>
      </c>
      <c r="D16" s="39">
        <v>308</v>
      </c>
      <c r="E16" s="39">
        <v>29</v>
      </c>
      <c r="F16" s="39">
        <v>249</v>
      </c>
      <c r="G16" s="39">
        <v>24</v>
      </c>
      <c r="H16" s="39">
        <v>330</v>
      </c>
      <c r="I16" s="39">
        <v>27</v>
      </c>
      <c r="J16" s="39">
        <v>363</v>
      </c>
      <c r="K16" s="39">
        <v>27</v>
      </c>
    </row>
    <row r="17" spans="1:11" ht="19.5" thickBot="1" x14ac:dyDescent="0.45">
      <c r="A17" s="30" t="s">
        <v>83</v>
      </c>
      <c r="B17" s="39">
        <v>241</v>
      </c>
      <c r="C17" s="39">
        <v>26</v>
      </c>
      <c r="D17" s="39">
        <v>261</v>
      </c>
      <c r="E17" s="39">
        <v>24</v>
      </c>
      <c r="F17" s="39">
        <v>291</v>
      </c>
      <c r="G17" s="39">
        <v>28</v>
      </c>
      <c r="H17" s="39">
        <v>325</v>
      </c>
      <c r="I17" s="39">
        <v>26</v>
      </c>
      <c r="J17" s="39">
        <v>324</v>
      </c>
      <c r="K17" s="39">
        <v>24</v>
      </c>
    </row>
    <row r="18" spans="1:11" ht="19.5" thickBot="1" x14ac:dyDescent="0.45">
      <c r="A18" s="30" t="s">
        <v>84</v>
      </c>
      <c r="B18" s="39">
        <v>161</v>
      </c>
      <c r="C18" s="39">
        <v>17</v>
      </c>
      <c r="D18" s="39">
        <v>175</v>
      </c>
      <c r="E18" s="39">
        <v>16</v>
      </c>
      <c r="F18" s="39">
        <v>155</v>
      </c>
      <c r="G18" s="39">
        <v>15</v>
      </c>
      <c r="H18" s="39">
        <v>152</v>
      </c>
      <c r="I18" s="39">
        <v>12</v>
      </c>
      <c r="J18" s="39">
        <v>203</v>
      </c>
      <c r="K18" s="39">
        <v>15</v>
      </c>
    </row>
    <row r="21" spans="1:11" ht="19.5" thickBot="1" x14ac:dyDescent="0.45">
      <c r="A21" s="32" t="s">
        <v>86</v>
      </c>
    </row>
    <row r="22" spans="1:11" x14ac:dyDescent="0.4">
      <c r="A22" s="28" t="s">
        <v>78</v>
      </c>
      <c r="B22" s="34" t="s">
        <v>93</v>
      </c>
      <c r="C22" s="35"/>
      <c r="D22" s="34" t="s">
        <v>94</v>
      </c>
      <c r="E22" s="35"/>
      <c r="F22" s="34" t="s">
        <v>95</v>
      </c>
      <c r="G22" s="35"/>
      <c r="H22" s="34" t="s">
        <v>96</v>
      </c>
      <c r="I22" s="35"/>
      <c r="J22" s="34" t="s">
        <v>97</v>
      </c>
      <c r="K22" s="35"/>
    </row>
    <row r="23" spans="1:11" ht="19.5" thickBot="1" x14ac:dyDescent="0.45">
      <c r="A23" s="30"/>
      <c r="B23" s="37" t="s">
        <v>79</v>
      </c>
      <c r="C23" s="38" t="s">
        <v>80</v>
      </c>
      <c r="D23" s="37" t="s">
        <v>79</v>
      </c>
      <c r="E23" s="38" t="s">
        <v>80</v>
      </c>
      <c r="F23" s="37" t="s">
        <v>79</v>
      </c>
      <c r="G23" s="38" t="s">
        <v>80</v>
      </c>
      <c r="H23" s="37" t="s">
        <v>79</v>
      </c>
      <c r="I23" s="38" t="s">
        <v>80</v>
      </c>
      <c r="J23" s="37" t="s">
        <v>79</v>
      </c>
      <c r="K23" s="38" t="s">
        <v>80</v>
      </c>
    </row>
    <row r="24" spans="1:11" ht="19.5" thickBot="1" x14ac:dyDescent="0.45">
      <c r="A24" s="30" t="s">
        <v>81</v>
      </c>
      <c r="B24" s="39">
        <v>167</v>
      </c>
      <c r="C24" s="39">
        <v>36</v>
      </c>
      <c r="D24" s="39">
        <v>175</v>
      </c>
      <c r="E24" s="39">
        <v>36</v>
      </c>
      <c r="F24" s="39">
        <v>188</v>
      </c>
      <c r="G24" s="39">
        <v>37</v>
      </c>
      <c r="H24" s="39">
        <v>205</v>
      </c>
      <c r="I24" s="39">
        <v>34</v>
      </c>
      <c r="J24" s="39">
        <v>280</v>
      </c>
      <c r="K24" s="39">
        <v>39</v>
      </c>
    </row>
    <row r="25" spans="1:11" ht="19.5" thickBot="1" x14ac:dyDescent="0.45">
      <c r="A25" s="30" t="s">
        <v>82</v>
      </c>
      <c r="B25" s="39">
        <v>140</v>
      </c>
      <c r="C25" s="39">
        <v>31</v>
      </c>
      <c r="D25" s="39">
        <v>142</v>
      </c>
      <c r="E25" s="39">
        <v>29</v>
      </c>
      <c r="F25" s="39">
        <v>158</v>
      </c>
      <c r="G25" s="39">
        <v>31</v>
      </c>
      <c r="H25" s="39">
        <v>187</v>
      </c>
      <c r="I25" s="39">
        <v>31</v>
      </c>
      <c r="J25" s="39">
        <v>217</v>
      </c>
      <c r="K25" s="39">
        <v>30</v>
      </c>
    </row>
    <row r="26" spans="1:11" ht="19.5" thickBot="1" x14ac:dyDescent="0.45">
      <c r="A26" s="30" t="s">
        <v>83</v>
      </c>
      <c r="B26" s="39">
        <v>92</v>
      </c>
      <c r="C26" s="39">
        <v>20</v>
      </c>
      <c r="D26" s="39">
        <v>94</v>
      </c>
      <c r="E26" s="39">
        <v>19</v>
      </c>
      <c r="F26" s="39">
        <v>87</v>
      </c>
      <c r="G26" s="39">
        <v>17</v>
      </c>
      <c r="H26" s="39">
        <v>124</v>
      </c>
      <c r="I26" s="39">
        <v>20</v>
      </c>
      <c r="J26" s="39">
        <v>130</v>
      </c>
      <c r="K26" s="39">
        <v>18</v>
      </c>
    </row>
    <row r="27" spans="1:11" ht="19.5" thickBot="1" x14ac:dyDescent="0.45">
      <c r="A27" s="30" t="s">
        <v>84</v>
      </c>
      <c r="B27" s="39">
        <v>60</v>
      </c>
      <c r="C27" s="39">
        <v>13</v>
      </c>
      <c r="D27" s="39">
        <v>79</v>
      </c>
      <c r="E27" s="39">
        <v>16</v>
      </c>
      <c r="F27" s="39">
        <v>79</v>
      </c>
      <c r="G27" s="39">
        <v>15</v>
      </c>
      <c r="H27" s="39">
        <v>92</v>
      </c>
      <c r="I27" s="39">
        <v>15</v>
      </c>
      <c r="J27" s="39">
        <v>88</v>
      </c>
      <c r="K27" s="39">
        <v>12</v>
      </c>
    </row>
    <row r="29" spans="1:11" ht="19.5" thickBot="1" x14ac:dyDescent="0.45">
      <c r="A29" s="32" t="s">
        <v>86</v>
      </c>
    </row>
    <row r="30" spans="1:11" x14ac:dyDescent="0.4">
      <c r="A30" s="28" t="s">
        <v>85</v>
      </c>
      <c r="B30" s="34" t="s">
        <v>93</v>
      </c>
      <c r="C30" s="35"/>
      <c r="D30" s="34" t="s">
        <v>94</v>
      </c>
      <c r="E30" s="35"/>
      <c r="F30" s="34" t="s">
        <v>95</v>
      </c>
      <c r="G30" s="35"/>
      <c r="H30" s="34" t="s">
        <v>96</v>
      </c>
      <c r="I30" s="35"/>
      <c r="J30" s="34" t="s">
        <v>97</v>
      </c>
      <c r="K30" s="35"/>
    </row>
    <row r="31" spans="1:11" ht="19.5" thickBot="1" x14ac:dyDescent="0.45">
      <c r="A31" s="30"/>
      <c r="B31" s="37" t="s">
        <v>79</v>
      </c>
      <c r="C31" s="38" t="s">
        <v>80</v>
      </c>
      <c r="D31" s="37" t="s">
        <v>79</v>
      </c>
      <c r="E31" s="38" t="s">
        <v>80</v>
      </c>
      <c r="F31" s="37" t="s">
        <v>79</v>
      </c>
      <c r="G31" s="38" t="s">
        <v>80</v>
      </c>
      <c r="H31" s="37" t="s">
        <v>79</v>
      </c>
      <c r="I31" s="38" t="s">
        <v>80</v>
      </c>
      <c r="J31" s="37" t="s">
        <v>79</v>
      </c>
      <c r="K31" s="38" t="s">
        <v>80</v>
      </c>
    </row>
    <row r="32" spans="1:11" ht="19.5" thickBot="1" x14ac:dyDescent="0.45">
      <c r="A32" s="30" t="s">
        <v>81</v>
      </c>
      <c r="B32" s="39">
        <v>9</v>
      </c>
      <c r="C32" s="39">
        <v>2</v>
      </c>
      <c r="D32" s="39">
        <v>13</v>
      </c>
      <c r="E32" s="39">
        <v>3</v>
      </c>
      <c r="F32" s="39">
        <v>7</v>
      </c>
      <c r="G32" s="39">
        <v>1</v>
      </c>
      <c r="H32" s="39">
        <v>14</v>
      </c>
      <c r="I32" s="39">
        <v>2</v>
      </c>
      <c r="J32" s="39">
        <v>10</v>
      </c>
      <c r="K32" s="39">
        <v>1</v>
      </c>
    </row>
    <row r="33" spans="1:11" ht="19.5" thickBot="1" x14ac:dyDescent="0.45">
      <c r="A33" s="30" t="s">
        <v>82</v>
      </c>
      <c r="B33" s="39">
        <v>186</v>
      </c>
      <c r="C33" s="39">
        <v>41</v>
      </c>
      <c r="D33" s="39">
        <v>209</v>
      </c>
      <c r="E33" s="39">
        <v>43</v>
      </c>
      <c r="F33" s="39">
        <v>250</v>
      </c>
      <c r="G33" s="39">
        <v>49</v>
      </c>
      <c r="H33" s="39">
        <v>257</v>
      </c>
      <c r="I33" s="39">
        <v>42</v>
      </c>
      <c r="J33" s="39">
        <v>332</v>
      </c>
      <c r="K33" s="39">
        <v>46</v>
      </c>
    </row>
    <row r="34" spans="1:11" ht="19.5" thickBot="1" x14ac:dyDescent="0.45">
      <c r="A34" s="30" t="s">
        <v>83</v>
      </c>
      <c r="B34" s="39">
        <v>152</v>
      </c>
      <c r="C34" s="39">
        <v>33</v>
      </c>
      <c r="D34" s="39">
        <v>149</v>
      </c>
      <c r="E34" s="39">
        <v>30</v>
      </c>
      <c r="F34" s="39">
        <v>154</v>
      </c>
      <c r="G34" s="39">
        <v>30</v>
      </c>
      <c r="H34" s="39">
        <v>211</v>
      </c>
      <c r="I34" s="39">
        <v>35</v>
      </c>
      <c r="J34" s="39">
        <v>245</v>
      </c>
      <c r="K34" s="39">
        <v>34</v>
      </c>
    </row>
    <row r="35" spans="1:11" ht="19.5" thickBot="1" x14ac:dyDescent="0.45">
      <c r="A35" s="30" t="s">
        <v>84</v>
      </c>
      <c r="B35" s="39">
        <v>112</v>
      </c>
      <c r="C35" s="39">
        <v>24</v>
      </c>
      <c r="D35" s="39">
        <v>119</v>
      </c>
      <c r="E35" s="39">
        <v>24</v>
      </c>
      <c r="F35" s="39">
        <v>101</v>
      </c>
      <c r="G35" s="39">
        <v>20</v>
      </c>
      <c r="H35" s="39">
        <v>126</v>
      </c>
      <c r="I35" s="39">
        <v>21</v>
      </c>
      <c r="J35" s="39">
        <v>128</v>
      </c>
      <c r="K35" s="39">
        <v>18</v>
      </c>
    </row>
  </sheetData>
  <mergeCells count="20">
    <mergeCell ref="B22:C22"/>
    <mergeCell ref="D22:E22"/>
    <mergeCell ref="F22:G22"/>
    <mergeCell ref="H22:I22"/>
    <mergeCell ref="J22:K22"/>
    <mergeCell ref="B30:C30"/>
    <mergeCell ref="D30:E30"/>
    <mergeCell ref="F30:G30"/>
    <mergeCell ref="H30:I30"/>
    <mergeCell ref="J30:K30"/>
    <mergeCell ref="B5:C5"/>
    <mergeCell ref="D5:E5"/>
    <mergeCell ref="F5:G5"/>
    <mergeCell ref="H5:I5"/>
    <mergeCell ref="J5:K5"/>
    <mergeCell ref="B13:C13"/>
    <mergeCell ref="D13:E13"/>
    <mergeCell ref="F13:G13"/>
    <mergeCell ref="H13:I13"/>
    <mergeCell ref="J13:K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表１</vt:lpstr>
      <vt:lpstr>表２</vt:lpstr>
      <vt:lpstr>表３</vt:lpstr>
      <vt:lpstr>表４</vt:lpstr>
      <vt:lpstr>表5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Miyako Otsuka</dc:creator>
  <cp:lastModifiedBy>Miyako Otsuka</cp:lastModifiedBy>
  <dcterms:created xsi:type="dcterms:W3CDTF">2021-12-15T03:23:20Z</dcterms:created>
  <dcterms:modified xsi:type="dcterms:W3CDTF">2021-12-15T03:37:28Z</dcterms:modified>
</cp:coreProperties>
</file>